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DANCE UNIVERSUM\2025\VII. Minősítő táncverseny\"/>
    </mc:Choice>
  </mc:AlternateContent>
  <xr:revisionPtr revIDLastSave="0" documentId="8_{BC967197-6691-4926-8BA3-67FFED2A2C28}" xr6:coauthVersionLast="45" xr6:coauthVersionMax="45" xr10:uidLastSave="{00000000-0000-0000-0000-000000000000}"/>
  <bookViews>
    <workbookView xWindow="-19320" yWindow="6180" windowWidth="19440" windowHeight="15600" tabRatio="500" xr2:uid="{00000000-000D-0000-FFFF-FFFF00000000}"/>
  </bookViews>
  <sheets>
    <sheet name="2025.02.01szombat" sheetId="1" r:id="rId1"/>
    <sheet name="sorrendszomb" sheetId="4" r:id="rId2"/>
    <sheet name="2025.02.02vasárnap" sheetId="2" r:id="rId3"/>
    <sheet name="sorrendvas" sheetId="6" r:id="rId4"/>
    <sheet name="Munka3" sheetId="5" state="hidden" r:id="rId5"/>
  </sheets>
  <definedNames>
    <definedName name="_xlnm._FilterDatabase" localSheetId="0" hidden="1">'2025.02.01szombat'!$A$4:$T$201</definedName>
    <definedName name="_xlnm._FilterDatabase" localSheetId="2" hidden="1">'2025.02.02vasárnap'!$A$4:$M$203</definedName>
    <definedName name="_xlnm.Print_Titles" localSheetId="0">'2025.02.01szombat'!$4:$4</definedName>
    <definedName name="_xlnm.Print_Titles" localSheetId="2">'2025.02.02vasárnap'!$4:$4</definedName>
  </definedNames>
  <calcPr calcId="181029"/>
</workbook>
</file>

<file path=xl/calcChain.xml><?xml version="1.0" encoding="utf-8"?>
<calcChain xmlns="http://schemas.openxmlformats.org/spreadsheetml/2006/main">
  <c r="Q47" i="2" l="1"/>
  <c r="R47" i="2" s="1"/>
  <c r="R22" i="2"/>
  <c r="Q7" i="2"/>
  <c r="R7" i="2" s="1"/>
  <c r="Q8" i="2"/>
  <c r="R8" i="2" s="1"/>
  <c r="Q9" i="2"/>
  <c r="R9" i="2" s="1"/>
  <c r="Q10" i="2"/>
  <c r="R10" i="2" s="1"/>
  <c r="Q11" i="2"/>
  <c r="R11" i="2" s="1"/>
  <c r="Q12" i="2"/>
  <c r="R12" i="2" s="1"/>
  <c r="Q13" i="2"/>
  <c r="R13" i="2" s="1"/>
  <c r="Q14" i="2"/>
  <c r="R14" i="2" s="1"/>
  <c r="Q15" i="2"/>
  <c r="R15" i="2" s="1"/>
  <c r="Q16" i="2"/>
  <c r="R16" i="2" s="1"/>
  <c r="Q17" i="2"/>
  <c r="R17" i="2" s="1"/>
  <c r="Q18" i="2"/>
  <c r="R18" i="2" s="1"/>
  <c r="Q19" i="2"/>
  <c r="R19" i="2" s="1"/>
  <c r="Q20" i="2"/>
  <c r="R20" i="2" s="1"/>
  <c r="Q21" i="2"/>
  <c r="R21" i="2" s="1"/>
  <c r="Q23" i="2"/>
  <c r="R23" i="2" s="1"/>
  <c r="Q24" i="2"/>
  <c r="R24" i="2" s="1"/>
  <c r="Q25" i="2"/>
  <c r="R25" i="2" s="1"/>
  <c r="Q26" i="2"/>
  <c r="R26" i="2" s="1"/>
  <c r="R27" i="2"/>
  <c r="Q28" i="2"/>
  <c r="R28" i="2" s="1"/>
  <c r="Q29" i="2"/>
  <c r="R29" i="2" s="1"/>
  <c r="Q30" i="2"/>
  <c r="R30" i="2" s="1"/>
  <c r="Q31" i="2"/>
  <c r="R31" i="2" s="1"/>
  <c r="Q32" i="2"/>
  <c r="R32" i="2" s="1"/>
  <c r="R33" i="2"/>
  <c r="Q34" i="2"/>
  <c r="R34" i="2" s="1"/>
  <c r="R35" i="2"/>
  <c r="Q36" i="2"/>
  <c r="R36" i="2" s="1"/>
  <c r="Q37" i="2"/>
  <c r="R37" i="2" s="1"/>
  <c r="Q38" i="2"/>
  <c r="R38" i="2" s="1"/>
  <c r="Q39" i="2"/>
  <c r="R39" i="2" s="1"/>
  <c r="Q40" i="2"/>
  <c r="R40" i="2" s="1"/>
  <c r="Q41" i="2"/>
  <c r="R41" i="2" s="1"/>
  <c r="Q42" i="2"/>
  <c r="R42" i="2" s="1"/>
  <c r="Q43" i="2"/>
  <c r="R43" i="2" s="1"/>
  <c r="Q44" i="2"/>
  <c r="R44" i="2" s="1"/>
  <c r="Q45" i="2"/>
  <c r="R45" i="2" s="1"/>
  <c r="Q46" i="2"/>
  <c r="R46" i="2" s="1"/>
  <c r="Q48" i="2"/>
  <c r="R48" i="2" s="1"/>
  <c r="Q49" i="2"/>
  <c r="R49" i="2" s="1"/>
  <c r="Q50" i="2"/>
  <c r="R50" i="2" s="1"/>
  <c r="Q51" i="2"/>
  <c r="R51" i="2" s="1"/>
  <c r="Q52" i="2"/>
  <c r="R52" i="2" s="1"/>
  <c r="Q53" i="2"/>
  <c r="R53" i="2" s="1"/>
  <c r="Q54" i="2"/>
  <c r="R54" i="2" s="1"/>
  <c r="Q55" i="2"/>
  <c r="R55" i="2" s="1"/>
  <c r="Q56" i="2"/>
  <c r="R56" i="2" s="1"/>
  <c r="Q57" i="2"/>
  <c r="R57" i="2" s="1"/>
  <c r="Q58" i="2"/>
  <c r="R58" i="2" s="1"/>
  <c r="Q59" i="2"/>
  <c r="R59" i="2" s="1"/>
  <c r="R60" i="2"/>
  <c r="Q61" i="2"/>
  <c r="R61" i="2" s="1"/>
  <c r="Q62" i="2"/>
  <c r="R62" i="2" s="1"/>
  <c r="R63" i="2"/>
  <c r="Q64" i="2"/>
  <c r="R64" i="2" s="1"/>
  <c r="Q65" i="2"/>
  <c r="R65" i="2" s="1"/>
  <c r="Q66" i="2"/>
  <c r="R66" i="2" s="1"/>
  <c r="Q67" i="2"/>
  <c r="R67" i="2" s="1"/>
  <c r="Q68" i="2"/>
  <c r="R68" i="2" s="1"/>
  <c r="Q69" i="2"/>
  <c r="R69" i="2" s="1"/>
  <c r="Q70" i="2"/>
  <c r="R70" i="2" s="1"/>
  <c r="Q71" i="2"/>
  <c r="R71" i="2" s="1"/>
  <c r="R72" i="2"/>
  <c r="Q73" i="2"/>
  <c r="R73" i="2" s="1"/>
  <c r="Q74" i="2"/>
  <c r="R74" i="2" s="1"/>
  <c r="Q75" i="2"/>
  <c r="R75" i="2" s="1"/>
  <c r="Q76" i="2"/>
  <c r="R76" i="2" s="1"/>
  <c r="Q77" i="2"/>
  <c r="R77" i="2" s="1"/>
  <c r="Q78" i="2"/>
  <c r="R78" i="2" s="1"/>
  <c r="Q79" i="2"/>
  <c r="R79" i="2" s="1"/>
  <c r="Q80" i="2"/>
  <c r="R80" i="2" s="1"/>
  <c r="Q81" i="2"/>
  <c r="R81" i="2" s="1"/>
  <c r="Q82" i="2"/>
  <c r="R82" i="2" s="1"/>
  <c r="Q83" i="2"/>
  <c r="R83" i="2" s="1"/>
  <c r="Q84" i="2"/>
  <c r="R84" i="2" s="1"/>
  <c r="R85" i="2"/>
  <c r="Q86" i="2"/>
  <c r="R86" i="2" s="1"/>
  <c r="R87" i="2"/>
  <c r="Q88" i="2"/>
  <c r="R88" i="2" s="1"/>
  <c r="Q90" i="2"/>
  <c r="R90" i="2" s="1"/>
  <c r="Q91" i="2"/>
  <c r="R91" i="2" s="1"/>
  <c r="R92" i="2"/>
  <c r="Q93" i="2"/>
  <c r="R93" i="2" s="1"/>
  <c r="Q94" i="2"/>
  <c r="R94" i="2" s="1"/>
  <c r="Q95" i="2"/>
  <c r="R95" i="2" s="1"/>
  <c r="R96" i="2"/>
  <c r="Q97" i="2"/>
  <c r="R97" i="2" s="1"/>
  <c r="Q98" i="2"/>
  <c r="R98" i="2" s="1"/>
  <c r="Q99" i="2"/>
  <c r="R99" i="2" s="1"/>
  <c r="Q100" i="2"/>
  <c r="R100" i="2" s="1"/>
  <c r="Q101" i="2"/>
  <c r="R101" i="2" s="1"/>
  <c r="R102" i="2"/>
  <c r="Q103" i="2"/>
  <c r="R103" i="2" s="1"/>
  <c r="Q104" i="2"/>
  <c r="R104" i="2" s="1"/>
  <c r="Q105" i="2"/>
  <c r="R105" i="2" s="1"/>
  <c r="Q106" i="2"/>
  <c r="R106" i="2" s="1"/>
  <c r="Q107" i="2"/>
  <c r="R107" i="2" s="1"/>
  <c r="Q108" i="2"/>
  <c r="R108" i="2" s="1"/>
  <c r="Q109" i="2"/>
  <c r="R109" i="2" s="1"/>
  <c r="Q110" i="2"/>
  <c r="R110" i="2" s="1"/>
  <c r="R111" i="2"/>
  <c r="Q113" i="2"/>
  <c r="R113" i="2" s="1"/>
  <c r="Q114" i="2"/>
  <c r="R114" i="2" s="1"/>
  <c r="Q115" i="2"/>
  <c r="R115" i="2" s="1"/>
  <c r="Q116" i="2"/>
  <c r="R116" i="2" s="1"/>
  <c r="Q117" i="2"/>
  <c r="R117" i="2" s="1"/>
  <c r="Q118" i="2"/>
  <c r="R118" i="2" s="1"/>
  <c r="Q119" i="2"/>
  <c r="R119" i="2" s="1"/>
  <c r="R120" i="2"/>
  <c r="R121" i="2"/>
  <c r="Q122" i="2"/>
  <c r="R122" i="2" s="1"/>
  <c r="Q123" i="2"/>
  <c r="R123" i="2" s="1"/>
  <c r="Q124" i="2"/>
  <c r="R124" i="2" s="1"/>
  <c r="Q125" i="2"/>
  <c r="R125" i="2" s="1"/>
  <c r="R126" i="2"/>
  <c r="Q127" i="2"/>
  <c r="R127" i="2" s="1"/>
  <c r="Q128" i="2"/>
  <c r="R128" i="2" s="1"/>
  <c r="Q129" i="2"/>
  <c r="R129" i="2" s="1"/>
  <c r="Q130" i="2"/>
  <c r="R130" i="2" s="1"/>
  <c r="Q131" i="2"/>
  <c r="R131" i="2" s="1"/>
  <c r="Q132" i="2"/>
  <c r="R132" i="2" s="1"/>
  <c r="Q133" i="2"/>
  <c r="R133" i="2" s="1"/>
  <c r="Q134" i="2"/>
  <c r="R134" i="2" s="1"/>
  <c r="Q135" i="2"/>
  <c r="R135" i="2" s="1"/>
  <c r="Q136" i="2"/>
  <c r="R136" i="2" s="1"/>
  <c r="Q137" i="2"/>
  <c r="R137" i="2" s="1"/>
  <c r="Q138" i="2"/>
  <c r="R138" i="2" s="1"/>
  <c r="R139" i="2"/>
  <c r="Q140" i="2"/>
  <c r="R140" i="2" s="1"/>
  <c r="Q141" i="2"/>
  <c r="R141" i="2" s="1"/>
  <c r="Q142" i="2"/>
  <c r="R142" i="2" s="1"/>
  <c r="Q143" i="2"/>
  <c r="R143" i="2" s="1"/>
  <c r="Q144" i="2"/>
  <c r="R144" i="2" s="1"/>
  <c r="Q145" i="2"/>
  <c r="R145" i="2" s="1"/>
  <c r="Q146" i="2"/>
  <c r="R146" i="2" s="1"/>
  <c r="Q147" i="2"/>
  <c r="R147" i="2" s="1"/>
  <c r="Q148" i="2"/>
  <c r="R148" i="2" s="1"/>
  <c r="Q149" i="2"/>
  <c r="R149" i="2" s="1"/>
  <c r="Q150" i="2"/>
  <c r="R150" i="2" s="1"/>
  <c r="R151" i="2"/>
  <c r="Q152" i="2"/>
  <c r="R152" i="2" s="1"/>
  <c r="Q153" i="2"/>
  <c r="R153" i="2" s="1"/>
  <c r="Q154" i="2"/>
  <c r="R154" i="2" s="1"/>
  <c r="Q155" i="2"/>
  <c r="R155" i="2" s="1"/>
  <c r="Q156" i="2"/>
  <c r="R156" i="2" s="1"/>
  <c r="Q157" i="2"/>
  <c r="R157" i="2" s="1"/>
  <c r="Q158" i="2"/>
  <c r="R158" i="2" s="1"/>
  <c r="Q159" i="2"/>
  <c r="R159" i="2" s="1"/>
  <c r="Q160" i="2"/>
  <c r="R160" i="2" s="1"/>
  <c r="Q161" i="2"/>
  <c r="R161" i="2" s="1"/>
  <c r="Q162" i="2"/>
  <c r="R162" i="2" s="1"/>
  <c r="Q163" i="2"/>
  <c r="R163" i="2" s="1"/>
  <c r="R164" i="2"/>
  <c r="R165" i="2"/>
  <c r="R166" i="2"/>
  <c r="Q167" i="2"/>
  <c r="R167" i="2" s="1"/>
  <c r="Q168" i="2"/>
  <c r="R168" i="2" s="1"/>
  <c r="Q169" i="2"/>
  <c r="R169" i="2" s="1"/>
  <c r="Q170" i="2"/>
  <c r="R170" i="2" s="1"/>
  <c r="Q171" i="2"/>
  <c r="R171" i="2" s="1"/>
  <c r="Q172" i="2"/>
  <c r="R172" i="2" s="1"/>
  <c r="R173" i="2"/>
  <c r="Q174" i="2"/>
  <c r="R174" i="2" s="1"/>
  <c r="Q175" i="2"/>
  <c r="R175" i="2" s="1"/>
  <c r="Q176" i="2"/>
  <c r="R176" i="2" s="1"/>
  <c r="Q177" i="2"/>
  <c r="R177" i="2" s="1"/>
  <c r="Q178" i="2"/>
  <c r="R178" i="2" s="1"/>
  <c r="Q179" i="2"/>
  <c r="R179" i="2" s="1"/>
  <c r="R180" i="2"/>
  <c r="R181" i="2"/>
  <c r="Q182" i="2"/>
  <c r="R182" i="2" s="1"/>
  <c r="Q183" i="2"/>
  <c r="R183" i="2" s="1"/>
  <c r="Q184" i="2"/>
  <c r="R184" i="2" s="1"/>
  <c r="R185" i="2"/>
  <c r="Q186" i="2"/>
  <c r="R186" i="2" s="1"/>
  <c r="R187" i="2"/>
  <c r="Q188" i="2"/>
  <c r="R188" i="2" s="1"/>
  <c r="Q189" i="2"/>
  <c r="R189" i="2" s="1"/>
  <c r="Q190" i="2"/>
  <c r="R190" i="2" s="1"/>
  <c r="Q191" i="2"/>
  <c r="R191" i="2" s="1"/>
  <c r="Q192" i="2"/>
  <c r="R192" i="2" s="1"/>
  <c r="R193" i="2"/>
  <c r="R194" i="2"/>
  <c r="Q195" i="2"/>
  <c r="R195" i="2" s="1"/>
  <c r="R196" i="2"/>
  <c r="Q197" i="2"/>
  <c r="R197" i="2" s="1"/>
  <c r="Q198" i="2"/>
  <c r="R198" i="2" s="1"/>
  <c r="Q199" i="2"/>
  <c r="R199" i="2" s="1"/>
  <c r="Q200" i="2"/>
  <c r="R200" i="2" s="1"/>
  <c r="Q201" i="2"/>
  <c r="R201" i="2" s="1"/>
  <c r="Q202" i="2"/>
  <c r="R202" i="2" s="1"/>
  <c r="Q6" i="2" l="1"/>
  <c r="R6" i="2" s="1"/>
  <c r="Q146" i="1"/>
  <c r="Q147" i="1"/>
  <c r="R147" i="1" s="1"/>
  <c r="Q148" i="1"/>
  <c r="R148" i="1" s="1"/>
  <c r="R149" i="1"/>
  <c r="R150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6" i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Q41" i="1"/>
  <c r="Q42" i="1"/>
  <c r="R42" i="1" s="1"/>
  <c r="Q43" i="1"/>
  <c r="R43" i="1" s="1"/>
  <c r="Q44" i="1"/>
  <c r="R44" i="1" s="1"/>
  <c r="Q45" i="1"/>
  <c r="R45" i="1" s="1"/>
  <c r="Q46" i="1"/>
  <c r="R46" i="1" s="1"/>
  <c r="Q47" i="1"/>
  <c r="R47" i="1" s="1"/>
  <c r="Q48" i="1"/>
  <c r="R48" i="1" s="1"/>
  <c r="Q49" i="1"/>
  <c r="R49" i="1" s="1"/>
  <c r="Q50" i="1"/>
  <c r="R50" i="1" s="1"/>
  <c r="Q51" i="1"/>
  <c r="R51" i="1" s="1"/>
  <c r="Q52" i="1"/>
  <c r="R52" i="1" s="1"/>
  <c r="Q53" i="1"/>
  <c r="R53" i="1" s="1"/>
  <c r="Q54" i="1"/>
  <c r="R54" i="1" s="1"/>
  <c r="Q55" i="1"/>
  <c r="R55" i="1" s="1"/>
  <c r="Q56" i="1"/>
  <c r="R56" i="1" s="1"/>
  <c r="Q57" i="1"/>
  <c r="Q58" i="1"/>
  <c r="R58" i="1" s="1"/>
  <c r="Q59" i="1"/>
  <c r="R59" i="1" s="1"/>
  <c r="Q60" i="1"/>
  <c r="R60" i="1" s="1"/>
  <c r="Q61" i="1"/>
  <c r="R61" i="1" s="1"/>
  <c r="Q62" i="1"/>
  <c r="R62" i="1" s="1"/>
  <c r="Q63" i="1"/>
  <c r="R63" i="1" s="1"/>
  <c r="Q64" i="1"/>
  <c r="R64" i="1" s="1"/>
  <c r="Q65" i="1"/>
  <c r="R65" i="1" s="1"/>
  <c r="Q66" i="1"/>
  <c r="R66" i="1" s="1"/>
  <c r="Q67" i="1"/>
  <c r="R67" i="1" s="1"/>
  <c r="Q68" i="1"/>
  <c r="R68" i="1" s="1"/>
  <c r="Q69" i="1"/>
  <c r="R69" i="1" s="1"/>
  <c r="Q70" i="1"/>
  <c r="R70" i="1" s="1"/>
  <c r="Q71" i="1"/>
  <c r="R71" i="1" s="1"/>
  <c r="Q72" i="1"/>
  <c r="Q73" i="1"/>
  <c r="R73" i="1" s="1"/>
  <c r="Q74" i="1"/>
  <c r="R74" i="1" s="1"/>
  <c r="Q75" i="1"/>
  <c r="R75" i="1" s="1"/>
  <c r="Q76" i="1"/>
  <c r="R76" i="1" s="1"/>
  <c r="Q77" i="1"/>
  <c r="R77" i="1" s="1"/>
  <c r="Q78" i="1"/>
  <c r="R78" i="1" s="1"/>
  <c r="Q79" i="1"/>
  <c r="R79" i="1" s="1"/>
  <c r="Q80" i="1"/>
  <c r="R80" i="1" s="1"/>
  <c r="Q81" i="1"/>
  <c r="Q82" i="1"/>
  <c r="Q83" i="1"/>
  <c r="R83" i="1" s="1"/>
  <c r="Q84" i="1"/>
  <c r="R84" i="1" s="1"/>
  <c r="Q85" i="1"/>
  <c r="R85" i="1" s="1"/>
  <c r="Q86" i="1"/>
  <c r="R86" i="1" s="1"/>
  <c r="Q87" i="1"/>
  <c r="R87" i="1" s="1"/>
  <c r="Q88" i="1"/>
  <c r="Q89" i="1"/>
  <c r="Q90" i="1"/>
  <c r="R90" i="1" s="1"/>
  <c r="Q91" i="1"/>
  <c r="R91" i="1" s="1"/>
  <c r="Q92" i="1"/>
  <c r="R92" i="1" s="1"/>
  <c r="Q93" i="1"/>
  <c r="R93" i="1" s="1"/>
  <c r="Q94" i="1"/>
  <c r="R94" i="1" s="1"/>
  <c r="Q95" i="1"/>
  <c r="R95" i="1" s="1"/>
  <c r="Q96" i="1"/>
  <c r="R96" i="1" s="1"/>
  <c r="Q97" i="1"/>
  <c r="R97" i="1" s="1"/>
  <c r="Q98" i="1"/>
  <c r="R98" i="1" s="1"/>
  <c r="Q99" i="1"/>
  <c r="R99" i="1" s="1"/>
  <c r="Q100" i="1"/>
  <c r="R100" i="1" s="1"/>
  <c r="Q101" i="1"/>
  <c r="R101" i="1" s="1"/>
  <c r="Q102" i="1"/>
  <c r="Q103" i="1"/>
  <c r="Q104" i="1"/>
  <c r="Q105" i="1"/>
  <c r="R105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16" i="1"/>
  <c r="R116" i="1" s="1"/>
  <c r="Q117" i="1"/>
  <c r="R117" i="1" s="1"/>
  <c r="Q118" i="1"/>
  <c r="R118" i="1" s="1"/>
  <c r="Q119" i="1"/>
  <c r="R119" i="1" s="1"/>
  <c r="Q120" i="1"/>
  <c r="R120" i="1" s="1"/>
  <c r="Q121" i="1"/>
  <c r="R121" i="1" s="1"/>
  <c r="Q122" i="1"/>
  <c r="R122" i="1" s="1"/>
  <c r="Q123" i="1"/>
  <c r="R123" i="1" s="1"/>
  <c r="Q124" i="1"/>
  <c r="R124" i="1" s="1"/>
  <c r="Q125" i="1"/>
  <c r="R125" i="1" s="1"/>
  <c r="Q126" i="1"/>
  <c r="Q127" i="1"/>
  <c r="R127" i="1" s="1"/>
  <c r="Q128" i="1"/>
  <c r="R128" i="1" s="1"/>
  <c r="Q129" i="1"/>
  <c r="R129" i="1" s="1"/>
  <c r="Q130" i="1"/>
  <c r="R130" i="1" s="1"/>
  <c r="Q131" i="1"/>
  <c r="R131" i="1" s="1"/>
  <c r="Q132" i="1"/>
  <c r="R132" i="1" s="1"/>
  <c r="Q133" i="1"/>
  <c r="R133" i="1" s="1"/>
  <c r="Q134" i="1"/>
  <c r="R134" i="1" s="1"/>
  <c r="Q135" i="1"/>
  <c r="R135" i="1" s="1"/>
  <c r="Q136" i="1"/>
  <c r="R136" i="1" s="1"/>
  <c r="Q137" i="1"/>
  <c r="R137" i="1" s="1"/>
  <c r="Q138" i="1"/>
  <c r="R138" i="1" s="1"/>
  <c r="Q139" i="1"/>
  <c r="R139" i="1" s="1"/>
  <c r="Q140" i="1"/>
  <c r="R140" i="1" s="1"/>
  <c r="Q141" i="1"/>
  <c r="R141" i="1" s="1"/>
  <c r="Q142" i="1"/>
  <c r="R142" i="1" s="1"/>
  <c r="Q143" i="1"/>
  <c r="R143" i="1" s="1"/>
  <c r="Q144" i="1"/>
  <c r="R144" i="1" s="1"/>
  <c r="Q145" i="1"/>
  <c r="R145" i="1" s="1"/>
  <c r="R146" i="1"/>
  <c r="Q149" i="1"/>
  <c r="Q150" i="1"/>
  <c r="Q151" i="1"/>
  <c r="Q152" i="1"/>
  <c r="Q153" i="1"/>
  <c r="R153" i="1" s="1"/>
  <c r="Q154" i="1"/>
  <c r="R154" i="1" s="1"/>
  <c r="Q155" i="1"/>
  <c r="R155" i="1" s="1"/>
  <c r="Q156" i="1"/>
  <c r="R156" i="1" s="1"/>
  <c r="Q157" i="1"/>
  <c r="R157" i="1" s="1"/>
  <c r="Q158" i="1"/>
  <c r="R158" i="1" s="1"/>
  <c r="Q159" i="1"/>
  <c r="Q160" i="1"/>
  <c r="R160" i="1" s="1"/>
  <c r="Q161" i="1"/>
  <c r="R161" i="1" s="1"/>
  <c r="Q162" i="1"/>
  <c r="R162" i="1" s="1"/>
  <c r="Q163" i="1"/>
  <c r="R163" i="1" s="1"/>
  <c r="Q164" i="1"/>
  <c r="R164" i="1" s="1"/>
  <c r="Q165" i="1"/>
  <c r="R165" i="1" s="1"/>
  <c r="Q166" i="1"/>
  <c r="R166" i="1" s="1"/>
  <c r="Q167" i="1"/>
  <c r="R167" i="1" s="1"/>
  <c r="R40" i="1"/>
  <c r="R41" i="1"/>
  <c r="R57" i="1"/>
  <c r="R72" i="1"/>
  <c r="R81" i="1"/>
  <c r="R82" i="1"/>
  <c r="R88" i="1"/>
  <c r="R89" i="1"/>
  <c r="R102" i="1"/>
  <c r="R103" i="1"/>
  <c r="R104" i="1"/>
  <c r="R126" i="1"/>
  <c r="R151" i="1"/>
  <c r="R152" i="1"/>
  <c r="R159" i="1"/>
</calcChain>
</file>

<file path=xl/sharedStrings.xml><?xml version="1.0" encoding="utf-8"?>
<sst xmlns="http://schemas.openxmlformats.org/spreadsheetml/2006/main" count="7911" uniqueCount="1083">
  <si>
    <t>Tánciskola</t>
  </si>
  <si>
    <t>Edző</t>
  </si>
  <si>
    <t>Fantázianév</t>
  </si>
  <si>
    <t>Produkció</t>
  </si>
  <si>
    <t>Kategória</t>
  </si>
  <si>
    <t>Résztvevők</t>
  </si>
  <si>
    <t>Komment</t>
  </si>
  <si>
    <t>Tatami</t>
  </si>
  <si>
    <t>Art in Motion</t>
  </si>
  <si>
    <t>Gajdos Niké</t>
  </si>
  <si>
    <t>Wherever you will go</t>
  </si>
  <si>
    <t>Trió</t>
  </si>
  <si>
    <t>Gyerek</t>
  </si>
  <si>
    <t>Lyrical</t>
  </si>
  <si>
    <t>Tomázy FanniGörög ZsuzsannaDombi Noémi</t>
  </si>
  <si>
    <t>nem</t>
  </si>
  <si>
    <t>Mona Deja vu tánciskola</t>
  </si>
  <si>
    <t>Betes Mona</t>
  </si>
  <si>
    <t>AZI  DANCE MIX.2.</t>
  </si>
  <si>
    <t>Junior</t>
  </si>
  <si>
    <t>Dance Show</t>
  </si>
  <si>
    <t>BENCZE BLANKADRENKO EMESETITTON KATALIN</t>
  </si>
  <si>
    <t>a zene beállás után indul!  POP DANCE (Szlovákia)</t>
  </si>
  <si>
    <t>Regina Dance Studio</t>
  </si>
  <si>
    <t>Hunyadi Regina</t>
  </si>
  <si>
    <t>Detektív</t>
  </si>
  <si>
    <t>Gimnasztikus Látványtáncok</t>
  </si>
  <si>
    <t>Breznyák ZsófiaKruiss LaraSzabon Zsófia</t>
  </si>
  <si>
    <t>Dance Magic Crew</t>
  </si>
  <si>
    <t>Varga Alexandra</t>
  </si>
  <si>
    <t>Galaxy Girls</t>
  </si>
  <si>
    <t>Hip-Hop</t>
  </si>
  <si>
    <t>Marjai LottiGaál ZselykeVárkonyi Nóra</t>
  </si>
  <si>
    <t>Rave Dance</t>
  </si>
  <si>
    <t>Berényi Adrienn</t>
  </si>
  <si>
    <t>Smurf</t>
  </si>
  <si>
    <t>Felker DóraKovács BoglárkaMáthé Lia</t>
  </si>
  <si>
    <t>Berta Petra</t>
  </si>
  <si>
    <t>Győrfi Patrícia-Kokovai Karina-Pauli Réka</t>
  </si>
  <si>
    <t>Kokovai KarinaGyőrfi PatríciaPauli Réka Fatime</t>
  </si>
  <si>
    <t>TAZE TSE</t>
  </si>
  <si>
    <t>Kormos Zsófia</t>
  </si>
  <si>
    <t>Found the way</t>
  </si>
  <si>
    <t>Veres LizaBárány NatáliaFrey Írisz</t>
  </si>
  <si>
    <t>Brill Cats Tánciskola</t>
  </si>
  <si>
    <t>Glöckl Viktória</t>
  </si>
  <si>
    <t>Dark Side</t>
  </si>
  <si>
    <t>Disco</t>
  </si>
  <si>
    <t>Mikula ZsófiaMolnár EmeseStépán Lilla</t>
  </si>
  <si>
    <t>Hero</t>
  </si>
  <si>
    <t>Szóló</t>
  </si>
  <si>
    <t>Bicsák Gabriella</t>
  </si>
  <si>
    <t>Only hope</t>
  </si>
  <si>
    <t>Akrobatikus Látványtáncok</t>
  </si>
  <si>
    <t>Nagy Diána</t>
  </si>
  <si>
    <t>Here in my heart</t>
  </si>
  <si>
    <t>Red ribbon</t>
  </si>
  <si>
    <t>Jakab Fanni</t>
  </si>
  <si>
    <t>Forgive me</t>
  </si>
  <si>
    <t>Run</t>
  </si>
  <si>
    <t>Sejben Lili</t>
  </si>
  <si>
    <t>Grotto</t>
  </si>
  <si>
    <t>Borbás Ramóna</t>
  </si>
  <si>
    <t>Combat tactics</t>
  </si>
  <si>
    <t>Homola Dóra</t>
  </si>
  <si>
    <t>Shape of my heart</t>
  </si>
  <si>
    <t>Baumgartner Anna</t>
  </si>
  <si>
    <t>My sweet love</t>
  </si>
  <si>
    <t>Tóth Katica</t>
  </si>
  <si>
    <t>Prologue</t>
  </si>
  <si>
    <t>Moderntánc</t>
  </si>
  <si>
    <t>Feeling good</t>
  </si>
  <si>
    <t>Open</t>
  </si>
  <si>
    <t>vasárnapi napon szeretnénk versenyezni</t>
  </si>
  <si>
    <t>Reunion Dance</t>
  </si>
  <si>
    <t>Szent-Andrássy Réka</t>
  </si>
  <si>
    <t>Not Shy</t>
  </si>
  <si>
    <t>Felnőtt</t>
  </si>
  <si>
    <t>Makker Boglárka</t>
  </si>
  <si>
    <t>Február 2-án tudnánk/szeretnénk versenyezni. Köszönjük szépen! :)</t>
  </si>
  <si>
    <t>igen</t>
  </si>
  <si>
    <t>Get Hyped!</t>
  </si>
  <si>
    <t>Vadász Enikő</t>
  </si>
  <si>
    <t>Mini</t>
  </si>
  <si>
    <t>Színpadi Látványtánc</t>
  </si>
  <si>
    <t>a zene beállás után indul!</t>
  </si>
  <si>
    <t>Stilizált Folklór</t>
  </si>
  <si>
    <t>SHALLOW</t>
  </si>
  <si>
    <t>HOLLÓ FRUZSINA</t>
  </si>
  <si>
    <t>ÉLETBEN MARADNI!</t>
  </si>
  <si>
    <t>NINCS SEMMIM!</t>
  </si>
  <si>
    <t>DARK ANGEL</t>
  </si>
  <si>
    <t>ROZMÁN SZÁVA</t>
  </si>
  <si>
    <t>CSAK FELFELÉ!</t>
  </si>
  <si>
    <t>EZ+AZ</t>
  </si>
  <si>
    <t>VARÁZSLATOS KELET</t>
  </si>
  <si>
    <t>GERGELY BRIGITTA</t>
  </si>
  <si>
    <t>MEGKÖTÖZTÉL!</t>
  </si>
  <si>
    <t>AZ ISTENEK FELÉBREDNEK!</t>
  </si>
  <si>
    <t>ÚT A POKOLBA</t>
  </si>
  <si>
    <t>SZOMSZÉD ANIKÓ</t>
  </si>
  <si>
    <t>DIRTY DIANA</t>
  </si>
  <si>
    <t>ÉN ÉS A JAZZ</t>
  </si>
  <si>
    <t>SÜTŐ JANA REBEKA</t>
  </si>
  <si>
    <t>ÁDÁM ÉS ÉVA-A TEREMTÉS</t>
  </si>
  <si>
    <t>JACO TÁNC-MAN IN THE MIRROR</t>
  </si>
  <si>
    <t>TITTON KATALIN</t>
  </si>
  <si>
    <t>a zene beállás után indul! (Szlovákia)</t>
  </si>
  <si>
    <t>AZ ÉN ÉLETEM-JOKER</t>
  </si>
  <si>
    <t>HALLHATATLAN</t>
  </si>
  <si>
    <t>HOLECZ HANNA BELLA</t>
  </si>
  <si>
    <t>ANNABELL BABA</t>
  </si>
  <si>
    <t>A MEGBÁNÁS</t>
  </si>
  <si>
    <t>Manó</t>
  </si>
  <si>
    <t>KÁLMÁN ZELMA SÁRA</t>
  </si>
  <si>
    <t>MOST NE ÁLLÍTS MEG!</t>
  </si>
  <si>
    <t>ÉN ÉS A HEGEDŰM</t>
  </si>
  <si>
    <t>JUHÁSZOVÁ JESSIKA</t>
  </si>
  <si>
    <t>POCAHONTAS ÁLMA</t>
  </si>
  <si>
    <t>ÉN HISZEK BENNED!</t>
  </si>
  <si>
    <t>OLÁH ÁJSZEL</t>
  </si>
  <si>
    <t>A FÖLD DALA</t>
  </si>
  <si>
    <t>DRENKO EMESE</t>
  </si>
  <si>
    <t>SZIGORÚ SZERETET</t>
  </si>
  <si>
    <t>Balancé Tánciskola</t>
  </si>
  <si>
    <t>Rácz Renáta Tünde</t>
  </si>
  <si>
    <t>Houdini</t>
  </si>
  <si>
    <t>Mazsorett, Twirling, Cheerleading</t>
  </si>
  <si>
    <t>Kolompár Zsüliett</t>
  </si>
  <si>
    <t>Daphne Bridgerton</t>
  </si>
  <si>
    <t>Vértesi Mira</t>
  </si>
  <si>
    <t>Pearl Dream</t>
  </si>
  <si>
    <t>Németh Gréta</t>
  </si>
  <si>
    <t>Rácz Renáta Tünde, Hajdú Péter</t>
  </si>
  <si>
    <t>Spider</t>
  </si>
  <si>
    <t>Kovács Viktória</t>
  </si>
  <si>
    <t>Hot!</t>
  </si>
  <si>
    <t>Orosz Hédi</t>
  </si>
  <si>
    <t>Rácz Renáta Tünde, Kovács Dorina</t>
  </si>
  <si>
    <t>Show girl</t>
  </si>
  <si>
    <t>Bucskó Lia</t>
  </si>
  <si>
    <t>Ciao!</t>
  </si>
  <si>
    <t>Katona Jázmin</t>
  </si>
  <si>
    <t>Rainbow</t>
  </si>
  <si>
    <t>Madar Zoé</t>
  </si>
  <si>
    <t>Rácz Renáta Tünde, Rácz Réka Erika</t>
  </si>
  <si>
    <t>Matrózlány</t>
  </si>
  <si>
    <t>Kosztin Bianka Leona</t>
  </si>
  <si>
    <t>Universe</t>
  </si>
  <si>
    <t>Kálucz Réka</t>
  </si>
  <si>
    <t>Rock/Roll</t>
  </si>
  <si>
    <t>Nagy Lea Sára</t>
  </si>
  <si>
    <t>Ice Queen</t>
  </si>
  <si>
    <t>Szvára Boglárka</t>
  </si>
  <si>
    <t>Monster</t>
  </si>
  <si>
    <t>Szőke Dzsenifer</t>
  </si>
  <si>
    <t>Cruella</t>
  </si>
  <si>
    <t>Trencsényi Lujza</t>
  </si>
  <si>
    <t>Little Party</t>
  </si>
  <si>
    <t>Tóth Laura</t>
  </si>
  <si>
    <t>Princess</t>
  </si>
  <si>
    <t>Zsiros Laura</t>
  </si>
  <si>
    <t>Doll</t>
  </si>
  <si>
    <t>Sarkadi-Benke Johanna</t>
  </si>
  <si>
    <t>I know that...</t>
  </si>
  <si>
    <t>Kovács Dorina</t>
  </si>
  <si>
    <t>Beautiful</t>
  </si>
  <si>
    <t>Rácz Réka Erika</t>
  </si>
  <si>
    <t>Royal</t>
  </si>
  <si>
    <t>Popovits Vivien</t>
  </si>
  <si>
    <t>Tündér</t>
  </si>
  <si>
    <t>Hanuder Mira</t>
  </si>
  <si>
    <t>Magic</t>
  </si>
  <si>
    <t>Oláh Zselyke</t>
  </si>
  <si>
    <t>Dark</t>
  </si>
  <si>
    <t>Polgár Regina</t>
  </si>
  <si>
    <t>Lady</t>
  </si>
  <si>
    <t>Koczák Gréta Aisa</t>
  </si>
  <si>
    <t>Alone</t>
  </si>
  <si>
    <t>Máté Regina Mária</t>
  </si>
  <si>
    <t>Rose</t>
  </si>
  <si>
    <t>Mezei Jessica</t>
  </si>
  <si>
    <t>Békés megyei kitartás breaktánc klub Sarkad</t>
  </si>
  <si>
    <t>Elek Imre - B-boy (Golyszi)</t>
  </si>
  <si>
    <t>Szárnyaló lépések</t>
  </si>
  <si>
    <t>Break</t>
  </si>
  <si>
    <t>Elek Imre</t>
  </si>
  <si>
    <t>Lelkes, amatőr vagyok.</t>
  </si>
  <si>
    <t>Táncsziget és Rúd Akadémia SE</t>
  </si>
  <si>
    <t>Truczán Cintia</t>
  </si>
  <si>
    <t>Fading light</t>
  </si>
  <si>
    <t>Szenderák Petra</t>
  </si>
  <si>
    <t>Speak your heart</t>
  </si>
  <si>
    <t>Szenderák Dóra</t>
  </si>
  <si>
    <t>Barbie</t>
  </si>
  <si>
    <t>Ivácson Dóra Zselyke</t>
  </si>
  <si>
    <t>Love in the dark</t>
  </si>
  <si>
    <t>Paulovics Liza Effi</t>
  </si>
  <si>
    <t>Emerald Dance Team SE</t>
  </si>
  <si>
    <t>Kardos Edina</t>
  </si>
  <si>
    <t>Live your story</t>
  </si>
  <si>
    <t>Varga Zsuzsanna</t>
  </si>
  <si>
    <t>Kardos Edina, Kardos Anita</t>
  </si>
  <si>
    <t>Wild child</t>
  </si>
  <si>
    <t>Rockin' robin</t>
  </si>
  <si>
    <t>Nagy Linett</t>
  </si>
  <si>
    <t>Material girl</t>
  </si>
  <si>
    <t>Blonde</t>
  </si>
  <si>
    <t>Béni Odett</t>
  </si>
  <si>
    <t>Legs</t>
  </si>
  <si>
    <t>Révész Titanilla</t>
  </si>
  <si>
    <t>Miracles happen</t>
  </si>
  <si>
    <t>Gravity Táncstúdió</t>
  </si>
  <si>
    <t>Grandpierre Ivett</t>
  </si>
  <si>
    <t>Bukott angyal</t>
  </si>
  <si>
    <t>Művészeti látványtánc</t>
  </si>
  <si>
    <t>Géczy-Szabó Bori</t>
  </si>
  <si>
    <t>Play with Fire</t>
  </si>
  <si>
    <t>Jakubovics Maja</t>
  </si>
  <si>
    <t>Am I the Greatest?</t>
  </si>
  <si>
    <t>Lipták Anna</t>
  </si>
  <si>
    <t>Grandpierre Antónia</t>
  </si>
  <si>
    <t>Let it go</t>
  </si>
  <si>
    <t>Jászberényi Panni</t>
  </si>
  <si>
    <t>Set Fire to the Rain</t>
  </si>
  <si>
    <t>Kicsid Klementina</t>
  </si>
  <si>
    <t>Szökés a börtönből</t>
  </si>
  <si>
    <t>Molnár Letti</t>
  </si>
  <si>
    <t>Vitalitás Tánc és Sport Egyesület</t>
  </si>
  <si>
    <t>Tihanyi Vivien</t>
  </si>
  <si>
    <t>Super Lady</t>
  </si>
  <si>
    <t>Szendy Csenge Lili</t>
  </si>
  <si>
    <t>Pms Dance Tánciskola</t>
  </si>
  <si>
    <t>Pataki Nikoletta</t>
  </si>
  <si>
    <t>Andris solo</t>
  </si>
  <si>
    <t>Babos András Csaba</t>
  </si>
  <si>
    <t>Moór Renáta,Pataki Nikoletta</t>
  </si>
  <si>
    <t>Dorina solo</t>
  </si>
  <si>
    <t>Boros Dorina Hanna</t>
  </si>
  <si>
    <t>Panic Crew Hip Hop Tánc és Sportegyesület</t>
  </si>
  <si>
    <t>Braun Bianka</t>
  </si>
  <si>
    <t>Kendi-Vági Dalma</t>
  </si>
  <si>
    <t>Simon Norka</t>
  </si>
  <si>
    <t>Kovács-Hosó György</t>
  </si>
  <si>
    <t>Einspach-Tisza Mira</t>
  </si>
  <si>
    <t>Einspach-Tisza Míra</t>
  </si>
  <si>
    <t>Gazdag Dániel</t>
  </si>
  <si>
    <t>Gazdag Dàniel</t>
  </si>
  <si>
    <t>Bednárik Dalma</t>
  </si>
  <si>
    <t>Demeter Anna</t>
  </si>
  <si>
    <t>M Dance Studio</t>
  </si>
  <si>
    <t>Boros Gyevi Mária</t>
  </si>
  <si>
    <t>Szofi</t>
  </si>
  <si>
    <t>Boros Gyevi Szofia</t>
  </si>
  <si>
    <t>Recskó Zsófia</t>
  </si>
  <si>
    <t>After School Tánc -és Sportegyesület</t>
  </si>
  <si>
    <t>Timesz Szabò</t>
  </si>
  <si>
    <t>Soul-After School</t>
  </si>
  <si>
    <t>Berencsi Izabella</t>
  </si>
  <si>
    <t>Red Stars Dance Crew Egyesület</t>
  </si>
  <si>
    <t>VARGA DINA</t>
  </si>
  <si>
    <t>Nóri szóló</t>
  </si>
  <si>
    <t>SZABÓ NÓRA</t>
  </si>
  <si>
    <t>Hey Mister</t>
  </si>
  <si>
    <t>MARTINS MARTIN JORGE</t>
  </si>
  <si>
    <t>Kinga szóló</t>
  </si>
  <si>
    <t>PINCZÉS KINGA</t>
  </si>
  <si>
    <t>Free Feelings Táncklub</t>
  </si>
  <si>
    <t>Polgár Csilla, Gregority Panna</t>
  </si>
  <si>
    <t>Gregority Panna</t>
  </si>
  <si>
    <t>Polgár Csilla</t>
  </si>
  <si>
    <t>Pintér Zoé Emma</t>
  </si>
  <si>
    <t>Móricz Mira</t>
  </si>
  <si>
    <t>JAMLAND TSE</t>
  </si>
  <si>
    <t>CSEPCSÉNYINÉ CEGLÉDI KRISZTINA</t>
  </si>
  <si>
    <t>BALLA MIRA SOLO</t>
  </si>
  <si>
    <t>BALLA MIRA</t>
  </si>
  <si>
    <t>KISS HANNA SOLO</t>
  </si>
  <si>
    <t>KISS HANNA</t>
  </si>
  <si>
    <t>Szigetszentmiklósi Sport Club</t>
  </si>
  <si>
    <t>Kiss Evelin</t>
  </si>
  <si>
    <t>Moral of the story</t>
  </si>
  <si>
    <t>Fekete Tímea</t>
  </si>
  <si>
    <t>Virág szóló</t>
  </si>
  <si>
    <t>FÁBIÁN VIRÁG</t>
  </si>
  <si>
    <t>A másik nevezésben lett megjelölve a regisztrációs díj, köszönöm</t>
  </si>
  <si>
    <t>Chassé Gymnastique Komárno</t>
  </si>
  <si>
    <t>Gerencséri Barbara</t>
  </si>
  <si>
    <t>Always in my Heart</t>
  </si>
  <si>
    <t>Krásna Natália</t>
  </si>
  <si>
    <t>Haunted Soul</t>
  </si>
  <si>
    <t>Gravity of Love</t>
  </si>
  <si>
    <t>Téglás Luca</t>
  </si>
  <si>
    <t>Joyful Jumps</t>
  </si>
  <si>
    <t>Zachar Stella</t>
  </si>
  <si>
    <t>Devil's Tango</t>
  </si>
  <si>
    <t>Nehéz Maja</t>
  </si>
  <si>
    <t>Cool Dance School</t>
  </si>
  <si>
    <t>Fleck Annamária</t>
  </si>
  <si>
    <t>Flow mode</t>
  </si>
  <si>
    <t>Szücs Máté</t>
  </si>
  <si>
    <t>Street pulse</t>
  </si>
  <si>
    <t>Berecz Artúr</t>
  </si>
  <si>
    <t>Mavka az erdő örzője</t>
  </si>
  <si>
    <t>Mátrai Kamilla</t>
  </si>
  <si>
    <t>Majernyik Miletta</t>
  </si>
  <si>
    <t>Dinnyés Regi szóló</t>
  </si>
  <si>
    <t>Dinnyés Regina Hanna</t>
  </si>
  <si>
    <t>Diamond Tánc- és Sportegyesület</t>
  </si>
  <si>
    <t>Babinyecz Tímea</t>
  </si>
  <si>
    <t>Végső kűzdelem</t>
  </si>
  <si>
    <t>Barta Fruzsina</t>
  </si>
  <si>
    <t>Disco fever</t>
  </si>
  <si>
    <t>Rózsa Alexandra</t>
  </si>
  <si>
    <t>Disco rythm</t>
  </si>
  <si>
    <t>Kiszel Vanda</t>
  </si>
  <si>
    <t>Disco beat</t>
  </si>
  <si>
    <t>Pásztor Noémi</t>
  </si>
  <si>
    <t>Crazy in love</t>
  </si>
  <si>
    <t>Piruett Tánc Stúdió</t>
  </si>
  <si>
    <t>Nagy Réka</t>
  </si>
  <si>
    <t>Dióhéjban</t>
  </si>
  <si>
    <t>Szabó Lilla</t>
  </si>
  <si>
    <t>Fényforrás</t>
  </si>
  <si>
    <t>Sólyom Anett</t>
  </si>
  <si>
    <t>Ötvös Eszter</t>
  </si>
  <si>
    <t>Lávalámpa</t>
  </si>
  <si>
    <t>Balázsi Lotti</t>
  </si>
  <si>
    <t>Üzenet a palackban</t>
  </si>
  <si>
    <t>Ványi Zsófia</t>
  </si>
  <si>
    <t>Rebels of Royalty</t>
  </si>
  <si>
    <t>Petrovai Dominik</t>
  </si>
  <si>
    <t>Potocska Pálma</t>
  </si>
  <si>
    <t>Benke Zsófi</t>
  </si>
  <si>
    <t>Sylphide by ArtsMűhely</t>
  </si>
  <si>
    <t>Csernus Anita</t>
  </si>
  <si>
    <t>Kántor Nilla</t>
  </si>
  <si>
    <t>Let's get to work</t>
  </si>
  <si>
    <t>Kortárs</t>
  </si>
  <si>
    <t>Berkovits-Stroh Hanna</t>
  </si>
  <si>
    <t>secret</t>
  </si>
  <si>
    <t>Vallyon Lili</t>
  </si>
  <si>
    <t>No Limit Dance Crew</t>
  </si>
  <si>
    <t>Dobri-Gill Zsanett</t>
  </si>
  <si>
    <t>Jázmin solo</t>
  </si>
  <si>
    <t>Temes Jázmin Mira</t>
  </si>
  <si>
    <t>Lili solo</t>
  </si>
  <si>
    <t>Németh Lili</t>
  </si>
  <si>
    <t>Szofi solo</t>
  </si>
  <si>
    <t>Gill Szófia</t>
  </si>
  <si>
    <t>DDanceCommunity</t>
  </si>
  <si>
    <t>Aklán Dorina</t>
  </si>
  <si>
    <t>Try</t>
  </si>
  <si>
    <t>Árva Flóra</t>
  </si>
  <si>
    <t>Poker Face</t>
  </si>
  <si>
    <t>Szelszki Mira Virág</t>
  </si>
  <si>
    <t>Noel</t>
  </si>
  <si>
    <t>Triffa Noel</t>
  </si>
  <si>
    <t>KINCS</t>
  </si>
  <si>
    <t>Kovalik Imola</t>
  </si>
  <si>
    <t>Hustler</t>
  </si>
  <si>
    <t>Varga Emőke</t>
  </si>
  <si>
    <t>Maroshévizi Fitness Iskola Sportegyesület</t>
  </si>
  <si>
    <t>Maroshévizi Krisztina</t>
  </si>
  <si>
    <t>In The Mood</t>
  </si>
  <si>
    <t>Tenkés Janka</t>
  </si>
  <si>
    <t>One Night Only</t>
  </si>
  <si>
    <t>Kovács Flóra</t>
  </si>
  <si>
    <t>A kislány Szlovákiában él , ha lehet ne a reggeli kezdésnél legyen. köszönöm szépen</t>
  </si>
  <si>
    <t>Bop</t>
  </si>
  <si>
    <t>Somogyi Liza</t>
  </si>
  <si>
    <t>Dzsingisz khán</t>
  </si>
  <si>
    <t>Recska Fédra</t>
  </si>
  <si>
    <t>Hope</t>
  </si>
  <si>
    <t>a zenét  csatoltam, mert különben nem tudom nemevzni. de majd szeretném cserélni , mert ez csak vázlat</t>
  </si>
  <si>
    <t>Wanna dance</t>
  </si>
  <si>
    <t>Seregélyi Lilien Mia</t>
  </si>
  <si>
    <t>Ha nincs ellenfele akkor mehet a Profiba.</t>
  </si>
  <si>
    <t>La cartina</t>
  </si>
  <si>
    <t>Horváth Valentina</t>
  </si>
  <si>
    <t>Ha nincs ellenfél , akkor mehet a profik közé</t>
  </si>
  <si>
    <t>Shavage daughter</t>
  </si>
  <si>
    <t>Boros Kitti</t>
  </si>
  <si>
    <t>Ezer év</t>
  </si>
  <si>
    <t>Fikker - Lőrincz Zsolna</t>
  </si>
  <si>
    <t>Dr. Szöszi</t>
  </si>
  <si>
    <t>Mills Vivien</t>
  </si>
  <si>
    <t>LEHMANN FANNI</t>
  </si>
  <si>
    <t>MÁRTON NIKOLETT solo</t>
  </si>
  <si>
    <t>Márton Nikolett</t>
  </si>
  <si>
    <t>Itt van még egy solo nevezésünk.</t>
  </si>
  <si>
    <t>ReDance Hip-Hop Crew</t>
  </si>
  <si>
    <t>Harangozóné Rétes Edina</t>
  </si>
  <si>
    <t>Zsófi</t>
  </si>
  <si>
    <t>Bacsa Zsófi</t>
  </si>
  <si>
    <t>Polla</t>
  </si>
  <si>
    <t>Iváncsics Polla</t>
  </si>
  <si>
    <t>Kecskeméti Réka</t>
  </si>
  <si>
    <t>Galisz Noémi</t>
  </si>
  <si>
    <t>Ferenczi Fanni</t>
  </si>
  <si>
    <t>Dobos Gréti</t>
  </si>
  <si>
    <t>Baranyi Armand</t>
  </si>
  <si>
    <t>Lévai Lívia</t>
  </si>
  <si>
    <t>Tóth Maja Anna</t>
  </si>
  <si>
    <t>Csányi Sára</t>
  </si>
  <si>
    <t>Black XS Dance Team</t>
  </si>
  <si>
    <t>Jónás Brigitta</t>
  </si>
  <si>
    <t>Vivi szóló</t>
  </si>
  <si>
    <t>Balogh Vivien</t>
  </si>
  <si>
    <t>Zozi szóló</t>
  </si>
  <si>
    <t>Kató Zoé</t>
  </si>
  <si>
    <t>Kévés Dóra</t>
  </si>
  <si>
    <t>Lakiteleki Arabeszk Mazsorett és Tánc Csoport</t>
  </si>
  <si>
    <t>Benyovszki Fanni</t>
  </si>
  <si>
    <t>SailorMoon</t>
  </si>
  <si>
    <t>Börönte Réka</t>
  </si>
  <si>
    <t>A-Force1 Tánc Sport Egyesület</t>
  </si>
  <si>
    <t>Budai Fanni</t>
  </si>
  <si>
    <t>Crazy</t>
  </si>
  <si>
    <t>Girly</t>
  </si>
  <si>
    <t>Forró Kata</t>
  </si>
  <si>
    <t>Fiona Fitness Sportegyesület</t>
  </si>
  <si>
    <t>Károlyi Viktória</t>
  </si>
  <si>
    <t>Black magic dance</t>
  </si>
  <si>
    <t>Kozma Szimonetta</t>
  </si>
  <si>
    <t>Umrella Shuffle dance</t>
  </si>
  <si>
    <t>Póker face dance</t>
  </si>
  <si>
    <t>Magán</t>
  </si>
  <si>
    <t>Palotay Györgyi</t>
  </si>
  <si>
    <t>Gatsby</t>
  </si>
  <si>
    <t>Nagy Dóra</t>
  </si>
  <si>
    <t>MURÁNYI LÁSZLÓ</t>
  </si>
  <si>
    <t>ÓNODY NORBERT SOLO</t>
  </si>
  <si>
    <t>ÓNODY NORBERT</t>
  </si>
  <si>
    <t>A csatolt zene sajnos nem a végleges , Váczi Nikivel egyeztetve a későbbiekben küldjük majd a két prod végleges zenéjét mailben.</t>
  </si>
  <si>
    <t>Magyar Sport Egyesület -Origo Dance</t>
  </si>
  <si>
    <t>Farkas Zoltán</t>
  </si>
  <si>
    <t>Peaky Blinder</t>
  </si>
  <si>
    <t>Ivánka Máté</t>
  </si>
  <si>
    <t>Zenére jön be</t>
  </si>
  <si>
    <t>Underworld</t>
  </si>
  <si>
    <t>Sári Vivienn</t>
  </si>
  <si>
    <t>Farkasné Gál Andrea   Zupán Petra</t>
  </si>
  <si>
    <t>Rich Girl</t>
  </si>
  <si>
    <t>Kiss Karolina</t>
  </si>
  <si>
    <t>Beállással kezd</t>
  </si>
  <si>
    <t>One Kiss</t>
  </si>
  <si>
    <t>Bognár Dorina</t>
  </si>
  <si>
    <t>Stylers Dance Company</t>
  </si>
  <si>
    <t>Tóth Krisztina</t>
  </si>
  <si>
    <t>Nóri Szóló</t>
  </si>
  <si>
    <t>Fekete Nóra</t>
  </si>
  <si>
    <t>Tóth Zoé</t>
  </si>
  <si>
    <t>Váradi Panna</t>
  </si>
  <si>
    <t>Szofi szóló</t>
  </si>
  <si>
    <t>Erdős Szofia</t>
  </si>
  <si>
    <t>Xpress Dance Tánc és Sport Egyesület</t>
  </si>
  <si>
    <t>Farsang Fanni</t>
  </si>
  <si>
    <t>Drop</t>
  </si>
  <si>
    <t>Király Máté</t>
  </si>
  <si>
    <t>Freestyle Dance Factory S.E.</t>
  </si>
  <si>
    <t>Wahby Míra</t>
  </si>
  <si>
    <t>Karajos Szofi</t>
  </si>
  <si>
    <t>Karajos Szófia Edit</t>
  </si>
  <si>
    <t>A Next Generation csapatban is táncol, kérjük ezt a sorrendnél vegyétek figyelembe, ha van lehetőség! Köszönöm!</t>
  </si>
  <si>
    <t>Széll Dorina, Wahby Míra</t>
  </si>
  <si>
    <t>Csamangó Lili</t>
  </si>
  <si>
    <t>A zene nem végleges. A Next Generation és New Wave csapatokban, továbbá Barkó Eszterrel duóban is táncol, kérem ezt a sorrendben vegyétek figyelembe, ha lehetséges! Köszönöm!</t>
  </si>
  <si>
    <t>Gaál Alíz</t>
  </si>
  <si>
    <t>A Next Generation és a New Wave csapatokban, továbbá Szabó Jázminnal duóban is táncol, kérem a sorrendben ezt vegyétek figyelembe, ha lehetséges! Köszönöm!</t>
  </si>
  <si>
    <t>Szabó Jázmin Johanna</t>
  </si>
  <si>
    <t>A New Wave csapatban, továbbá Gaál Alízzal duóban is táncol, ezt kérem vegyétek figyelembe a sorrendben, ha lehetséges! Köszönöm!</t>
  </si>
  <si>
    <t>Fiziker Zsófia, Wahby Míra</t>
  </si>
  <si>
    <t>Eiler Anna</t>
  </si>
  <si>
    <t>Eiler Anna Luca</t>
  </si>
  <si>
    <t>A Next Generation csapatban is táncol, ezt a sorrendben kérem vegyétek figyelembe, ha lehetséges! Köszönöm!</t>
  </si>
  <si>
    <t>Fiziker Zsófia, Széll Dorina, Wahby Míra</t>
  </si>
  <si>
    <t>Hunyadi Alisza</t>
  </si>
  <si>
    <t>A Neptune és a Buffalos csoportokban is táncol, ezt kérem a sorrendben vegyétek figyelembe! Köszönöm!</t>
  </si>
  <si>
    <t>Sebestyén Zsófia</t>
  </si>
  <si>
    <t>A zene nem végleges. A Neptune formációban, továbbá Kovács Eszterrel duóban is táncol, ezt kérem vegyétek figyelembe a sorrendben! Köszönöm!</t>
  </si>
  <si>
    <t>Gerőcs Lia</t>
  </si>
  <si>
    <t>A Spirissimo formációban is táncol, ezt kérem a sorrendben vegyétek figyelembe! Köszönöm!</t>
  </si>
  <si>
    <t>University of Respect</t>
  </si>
  <si>
    <t>Sólyom Tímea</t>
  </si>
  <si>
    <t>Soul II Seoul</t>
  </si>
  <si>
    <t>Csóti KamillaDálnoki HenriettaÉdl EmmaErdélyi ViktóriaÉrtékes Zoi SofiaFantoly NinettaFarkas AdélGaál FruzsinaGabona NikolGelle DorkaJánosi EmíliaLackó GrétaLe Thao LinhMagyar NóraÖlvedi Villő CsinszkaPátkay LaraPál Petra JuditSándor AntóniaSzász Kincső NóraTatai LauraValkai Zsófia</t>
  </si>
  <si>
    <t>Younity Dance Company</t>
  </si>
  <si>
    <t>Harangozó Anita,Kósa Nikoletta</t>
  </si>
  <si>
    <t>AYO</t>
  </si>
  <si>
    <t>Albert MarcellAnschan AnnaBakonyvári NóraDobi TamaraHorváth LiliJuhász KarolinaKollár NoémiKovács-Pálfy AnnaKun AlexaMáthé MiraNánási EszterOrbán HannaPáncsity PannaPáncsity PetraPataki ReginaStrauss LillaSzabó BalázsSzakály KittiSzőke NatasaTóth EmmaVadász EnikőVarju LucaVerbó SzonjaVirág Katalin</t>
  </si>
  <si>
    <t>Bárkányi Dóra</t>
  </si>
  <si>
    <t>WolfPack</t>
  </si>
  <si>
    <t>Bakai-Víg LorettaBakos MolliBárnai MercédeszBíró SaroltaBrakszatórisz ZsófiaBuvár PetraDarócz MajaGregor SzonjaGuvat TamaraIgaz DorinaKatkó SáraLovász BiankaLévai FanniMolnár DelfinaNagy NóraSzabó RékaSzendrei DávidSzőke AdélVarga AmandaTóth ZsófiPap AmiraSzemesi JázminKonti Riana</t>
  </si>
  <si>
    <t>True colors</t>
  </si>
  <si>
    <t>Mérő MajaDálnoky OlíviaCsasznyi Lili BabettCrisan-Pupek ReginaBoros ZoéKalmár EszterDely ElizeKálmán LillaKálmán RékaJuhász EszterKohut Zorka</t>
  </si>
  <si>
    <t>AZAHRIAH DANCE MIX.</t>
  </si>
  <si>
    <t>FODOR ALÍZGALAMB ALEXANDRA ZSUZSANNAGALAMBOSI DORINAHOLLÓ REGINAHORVÁTH LÉNAJÓZSA REGINAKECSKÉS ARINANAGY LEANAGY NÓRANAGY ZOÉ AMIRAOLÁH ÁJSZELPELESKEI BOGLÁRKAPINTÉR TÓBIÁS HANNASZTREHO TIA KIARA</t>
  </si>
  <si>
    <t>a zene beállás után indul! POP DANCE</t>
  </si>
  <si>
    <t>Ducklings return</t>
  </si>
  <si>
    <t>Bakos LottiBalogh JázminBéni OdettBiró BlankaBodor Nikoletta ViktóriaGalisz ViktóriaKlepács HannaMagyar MiraNagy LinettNémeth NoémiPosztós JázminSzabó PannaSzöllősi HannaTóth DorinaVarga Zsuzsanna</t>
  </si>
  <si>
    <t>Hollahood Hip-hop Dance School</t>
  </si>
  <si>
    <t>Rapali Rebeka</t>
  </si>
  <si>
    <t>Hollaback</t>
  </si>
  <si>
    <t>Császár EmmaDékány OrsolyaJurasits AnnaTakács KamillaLecsuk RékaSági LucaVarga VirágBereczky ViolaBaranyi-Bújdosó CsengeTavaszi VirágFarkas FruzsinaAlijev PetraRádai Dorka</t>
  </si>
  <si>
    <t>Pataki Nikoletta,Moór Renáta</t>
  </si>
  <si>
    <t>DOUBLE X NEW G</t>
  </si>
  <si>
    <t>Borbola DóriBoros Dorina HannaAuer FanniAuer KittiBabos András CsabaBereczki NóraDeli BíborkaOlessák JázminOwah IsabellaPataki LíviaKirály LiliánaNémeth JohannaKonfár Emilija VirágRaffael Éva</t>
  </si>
  <si>
    <t>Pirates</t>
  </si>
  <si>
    <t>Czeglédi Abigél GrétaEinspach-Tisza MíraGulyás NóraGyarmati KyraHegyi MilánKéri Csenge EmeseNémeth Zoé ZsófiaPalotai PetraRab KrisztinaSziklai FlóraTátrai NikolettTóth Petra</t>
  </si>
  <si>
    <t>Purpose</t>
  </si>
  <si>
    <t>Bednárik DalmaBoda AlízDemeter AnnaGáspár LauraGazdag DànielKenessey KingaKörmöndi LiliánaKovács-Hosó GyörgyKurunczi Kamilla AnnaNemes BíborkaŐrsi VillőPolai-Fejes LiliRátkai ReginaSápi RózaSziklai HannaZsigovics PéterBai Emili</t>
  </si>
  <si>
    <t>Black Shots</t>
  </si>
  <si>
    <t>FÁBIÁN VIRÁGMARTINS MARTIN JORGELAJTOS LÉNASZIDOR BOGLÁRKAMAKRAY DORKASZABÓ NÓRAPINCZÉS KINGABALOGH BARBARABALOGH BOGLÁRKAKERTÉSZ KINGADARNAI LILIKÖVESHÁZI FRUZSINARÁCZ ADRIENN</t>
  </si>
  <si>
    <t>Ezt a junior formációt szeretném a kategóriában ,ha utolsók lennének, az egyik versenyző 15-kor tud indulni Debrecenből, mert egy másik versenyen vesz részt. Köszönöm.</t>
  </si>
  <si>
    <t>Free Rebels</t>
  </si>
  <si>
    <t>Bubori CsengeCsurgai HédiDobler KataFazekas DorinaFodor ZoéGál PannaKádár NinaKiss LucaKocsis LiliánaKohári LillaLukács ZsófiaMagyar GrétaMóricz MiraNózsi HannaOszlár HannaSimon KiraSzabó LottiVágó Réka Anna</t>
  </si>
  <si>
    <t>Mozsár Gergő</t>
  </si>
  <si>
    <t>Youngers</t>
  </si>
  <si>
    <t>Bódi CsepkeBódi MajaBusi FanniCzakó LilibellGulyás DorkaGulyás FruzsinaKripta AlinaMarik VivienMurvai DorkaMikola DóraNemes NóraRékasi BellaTarcsa MiraTarcsa ZoraSzentkereszti FanniZágoni PankaZsiros AlexaGajdács Vivien</t>
  </si>
  <si>
    <t>Funky flames</t>
  </si>
  <si>
    <t>Bálint DóraCsalami Anna AndreaJámbor TamaraJoó-Wolf GrétaKovács FanniNagy ZitaOzsváth VivienSimon KittiSzabó MíraSzántó JázminSzűcs AnnaSzücs Melinda</t>
  </si>
  <si>
    <t>Hip Hop Legacy</t>
  </si>
  <si>
    <t>Báldy ZsófiaBartos EmmaHartai AnnamáriaJáró JázminKun BoglárkaMócsa ÁrminNémeth KittiSándor BotondSzabó- Kun BalázsSzilágy LeventeSzinte HelgaSzabó- Németh Luca</t>
  </si>
  <si>
    <t>Vibe Vanguard</t>
  </si>
  <si>
    <t>Bertalan AnnaBogár PatríciaHaller KamillaHarzsó KittiKomáromi DóraMolnár AdriennMolnár DóraPap LucaSzaniszló KataTollas EmíliaVincze KittiVincze Lili</t>
  </si>
  <si>
    <t>Szabó Nikolett</t>
  </si>
  <si>
    <t>Rebel Stunt</t>
  </si>
  <si>
    <t>Koblencz LauraCzár ViktóriaPaczolay EszterMayer LauraKovács RékaKovács MajaPapp KorinaVas JázminErős DorinaTakács NóraJakab ZsófiaHorváth LiliánaFarkas NinettaSzanda AlexaTábory-Kovács ZsaninGaál Iringó</t>
  </si>
  <si>
    <t>Horváth Csenge ZsófiaHorváth Anna MáriaSzabó Emma AdriennTóth BoglárkaKrajczár  LizaFábián LiliTóth LujzaKozma AisaIlyés KamillaTemes Jázmin MiraHorváth Dorina EmeseTakács LorettaTermeczky LucaDombi Hanna Natasa</t>
  </si>
  <si>
    <t>Nyáry Zsuzsi,  Berényi Adrienn</t>
  </si>
  <si>
    <t>Amazónia hangja</t>
  </si>
  <si>
    <t>Törincsi HangaJónás PetraNagy LillaBarnkopf NoémiBarnkopf JonatánErdösi BlankaMajzik DaniellaElekes FanniKarl KittiBodnár BlankaTriffa NóraKiss ReginaMáthé LiaZsigovics LinettFelker DóraTriffa NoelKovács Boglárka</t>
  </si>
  <si>
    <t>Ritmus Feel</t>
  </si>
  <si>
    <t>Kiss FanniRudolf ÁdámHéjja Zulejka InezTóth LizaTóth NoémiPap AmiraPauli Réka FatimeGyőrfi PatríciaPatkós Rebeka KingaGalyas LinettLibor NikolettKokovai KarinaKovács DiánaSipos LiliánaSzabó AdélSzabó SzófiaTejes LauraMérai Lili</t>
  </si>
  <si>
    <t>Tombácz Hajnalka</t>
  </si>
  <si>
    <t>BlackOut</t>
  </si>
  <si>
    <t>Avram NatáliaBabaiban BengüCs-Tóth CsengeCsászár JázminTóth Maja NikiTörök RenátaTeleki LilienSipos LiliánaSzőke ZsófiaPusztai ReginaMolnár DorinaMoczó GrétiLévai LíviaKuspi SzonjaKormány ZitaHőrits FruzsinaGöröncséri VirágFarkas Dorka</t>
  </si>
  <si>
    <t>Fábián Tímea</t>
  </si>
  <si>
    <t>Sparks</t>
  </si>
  <si>
    <t>Zohány Regina ZoéFarkas SzonjaKis AnnaKovács Dóra NapsugárBányai ZorkaSilimon RebekaNémeth LottiHáda Jázmin ReginaBányai BlankaNovák AlexandraLaib ViktóriaHáda BoglárkaTóti MiraPataki HannaGéczi DorkaBaranyi ZaraHortoványi HannaDobossy  JúliaFarkas Anna</t>
  </si>
  <si>
    <t>Grand Dance Tánc -és Sportegyesület</t>
  </si>
  <si>
    <t>Lőrincz Krisztina</t>
  </si>
  <si>
    <t>Junior 1 csoport</t>
  </si>
  <si>
    <t>Bacskai KorinnaBalázs PankaBojsz JázminGál EszterGável DalmaGhenta FlóraJuhász HannaKovács FlóraKrajnyák EszterLakatos CintiaLoose Júlia PannaNevizsánszki RékaNémeth CsengeOrsovai AdélSass KamillaOrosz Jázmin</t>
  </si>
  <si>
    <t>Junior 2. csoport</t>
  </si>
  <si>
    <t>Bernasconi EmíliaBíró BiankaBodnár TímeaBodnár ViktóriaCsutak CsengeEsenczki MiraJuhász MariannKnoll-Galó AnnaPonevács DalmaTéglási HelgaUrbán Vivien LiliLévay Eszter</t>
  </si>
  <si>
    <t>Farkasné Gál Andrea</t>
  </si>
  <si>
    <t>Space13</t>
  </si>
  <si>
    <t>Ivánka MátéFarkas KarenSári ViviennMezősi MajaDankó AlízDarvasi BarbaraRadnai LauraTóth LauraUgi LillaIgnéczi HenriettaReich DorinaNagy AmiraSimon Fanni</t>
  </si>
  <si>
    <t>Fiziker Zsófia, Wahby Míra, Verissimo Nicolas</t>
  </si>
  <si>
    <t>Next Generation</t>
  </si>
  <si>
    <t>Agócs Liza AnnaAndrás Nóra KorinaBalla FruzsinaBoncsér AnnaBudai HannaEiler Anna LucaHalgas Hanna RenátaHalgas Szofi OlíviaKarajos Szófia EditMahboobi Benjamin ArianNagy ZsoltTasnádi ZoéCsamangó LiliGaál Alíz</t>
  </si>
  <si>
    <t>Szólóban táncol E.Anna, Alíz, Lili, és K. Szofi; duóban táncol Nóri, B. Anna, Lili, Alíz, utóbbi két fő emellett a New Wave csapatban is. Ezt kérem a sorrendben vegyétek figyelembe! Köszönöm!</t>
  </si>
  <si>
    <t>Széll Dorina, Wahby Míra, Kassai Gábor 'Gatya'</t>
  </si>
  <si>
    <t>Neptune</t>
  </si>
  <si>
    <t>Bottlik MirtillBottlik VillőFerreira NicoleGaál EmíliaHunyadi AliszaKára LillaKiss ZsófiaMahboobi Jasmin AnnaMolnár EmeseOwah OwenSebestyén ZsófiaVárosi NóraVirág LizaKovács Eszter</t>
  </si>
  <si>
    <t>A zene nem végleges. A csapatból 7-en táncolnak a Buffalos csoportban, továbbá szólóban Alisza és S.Zsófi, duóban pedig S.Zsófi és Eszter. Ezt kérem a sorrendben vegyétek figyelembe! Köszönöm!</t>
  </si>
  <si>
    <t>Széll Dorina, Wahby Míra, Bugyó-Csibra Aletta, Fazekas Róbert 'Pizsy'</t>
  </si>
  <si>
    <t>Spirissimo</t>
  </si>
  <si>
    <t>Bessenyei BlankaBodócsi EmeseDarmai ZsanettFiziker ZsófiaGerőcs LiaHetesi VilmosMezei LiliMolnár BoglárkaSzabados AnnaSzéll DorinaSzentendrei ZsófiSzűcs JázminTóth LorettaTóth TamaraVarga NóraVörös GergelyWahby Míra</t>
  </si>
  <si>
    <t>A zene nem végleges. Lia szólóban, Zsani és F. Zsófi duóban is táncol, ezt kérem vegyétek figyelembe a sorrendben! Köszönöm!</t>
  </si>
  <si>
    <t>Jealous of an angel</t>
  </si>
  <si>
    <t>Duó</t>
  </si>
  <si>
    <t>Jakab FanniNagy Diána</t>
  </si>
  <si>
    <t>Rescue me</t>
  </si>
  <si>
    <t>Evil twin</t>
  </si>
  <si>
    <t>Bicsák GabriellaJakab Fanni</t>
  </si>
  <si>
    <t>My heart is black</t>
  </si>
  <si>
    <t>Baumgartner AnnaHomola Dóra</t>
  </si>
  <si>
    <t>Fallin apart</t>
  </si>
  <si>
    <t>Sejben LiliBorbás Ramóna</t>
  </si>
  <si>
    <t>I.LOVE ROCK</t>
  </si>
  <si>
    <t>SZOMSZÉD ANIKÓROZMÁN SZÁVA</t>
  </si>
  <si>
    <t>BUMPY RIDE bollywood dance</t>
  </si>
  <si>
    <t>ROZMÁN SZÁVASZOMSZÉD ANIKÓ</t>
  </si>
  <si>
    <t>a zene beállás után indul! INDIAI BOLLYWOOD  TÁNC</t>
  </si>
  <si>
    <t>Betes Mona,Tóth Dina</t>
  </si>
  <si>
    <t>WEDNESDAY ÉS A TÜKÖRKÉPÉNEK HARCA</t>
  </si>
  <si>
    <t>HOLECZ HANNA BELLASÜTŐ JANA REBEKA</t>
  </si>
  <si>
    <t>Arabian nights</t>
  </si>
  <si>
    <t>Polgár ReginaSzvára Boglárka</t>
  </si>
  <si>
    <t>The Eras Tour</t>
  </si>
  <si>
    <t>Koczák Gréta AisaVértesi Mira</t>
  </si>
  <si>
    <t>Fly</t>
  </si>
  <si>
    <t>Kálucz RékaKovács Viktória</t>
  </si>
  <si>
    <t>Selfie</t>
  </si>
  <si>
    <t>Orosz HédiZsiros Laura</t>
  </si>
  <si>
    <t>Divas</t>
  </si>
  <si>
    <t>Nagy Lea SáraSzőke Dzsenifer</t>
  </si>
  <si>
    <t>Waves</t>
  </si>
  <si>
    <t>Szenderák DóraSzenderák Petra</t>
  </si>
  <si>
    <t>Lion King</t>
  </si>
  <si>
    <t>Ivácson Dóra ZselykeBozó-Bódi Rebeka</t>
  </si>
  <si>
    <t>Shimmering seas</t>
  </si>
  <si>
    <t>Nagy LinettVarga Zsuzsanna</t>
  </si>
  <si>
    <t>Monsters Inc</t>
  </si>
  <si>
    <t>Az Emerald Dance Team SE-től Nagy Linett és Varga Zsuzsanna sok koreográfiában szerepel, ezért kérünk néhány szám öltözési időt a koreográfiáik között.</t>
  </si>
  <si>
    <t>Better in stereo</t>
  </si>
  <si>
    <t>Szöllősi HannaTóth Dorina</t>
  </si>
  <si>
    <t>DD Duo</t>
  </si>
  <si>
    <t>Borbola DóriBoros Dorina Hanna</t>
  </si>
  <si>
    <t>Dynamite Duo</t>
  </si>
  <si>
    <t>Boros Gyevi SzofiaMikusák Jázmin</t>
  </si>
  <si>
    <t>Twister Duo</t>
  </si>
  <si>
    <t>Recskó ZsófiaMagda Léna</t>
  </si>
  <si>
    <t>Premier Táncklub</t>
  </si>
  <si>
    <t>Németh Petra Tornyos Ervin</t>
  </si>
  <si>
    <t>Dark Horse</t>
  </si>
  <si>
    <t>Nyakas LaraLaczó Hanna</t>
  </si>
  <si>
    <t>Kobolák Lili - Kozma Kira</t>
  </si>
  <si>
    <t>Kobolák LiliKozma Kira</t>
  </si>
  <si>
    <t>BALOG NIKOLETT</t>
  </si>
  <si>
    <t>LEA-PEPE DUO</t>
  </si>
  <si>
    <t>SIMÁRI LEAMRÁZ PETRA</t>
  </si>
  <si>
    <t>Groove Queens</t>
  </si>
  <si>
    <t>Csáki ViolaSzücs Mira</t>
  </si>
  <si>
    <t>Fleck Annamária, Bihari Ferenc Henrik</t>
  </si>
  <si>
    <t>Beat Synergy</t>
  </si>
  <si>
    <t>Tábori TamaraBurnyocki Kevin</t>
  </si>
  <si>
    <t>Birkás Alexandra</t>
  </si>
  <si>
    <t>Boombox</t>
  </si>
  <si>
    <t>Laki BenedekLaki Boróka</t>
  </si>
  <si>
    <t>Teen Beach Movie</t>
  </si>
  <si>
    <t>Király MátéVarga Luca</t>
  </si>
  <si>
    <t>Kira-Timi Duó</t>
  </si>
  <si>
    <t>Soós TímeaVeczán Kira</t>
  </si>
  <si>
    <t>Petra-Boldizsár</t>
  </si>
  <si>
    <t>Szatmári PetraMáté Boldizsár</t>
  </si>
  <si>
    <t>Spartan Dance Se</t>
  </si>
  <si>
    <t>Szilvási Nikolett</t>
  </si>
  <si>
    <t>Zsuzsi &amp; Hanna</t>
  </si>
  <si>
    <t>Kittlinger HannaSchaffler Zsuzsanna</t>
  </si>
  <si>
    <t>Double Trouble</t>
  </si>
  <si>
    <t>Török HannaBesser Anna</t>
  </si>
  <si>
    <t>Aisa Csenge duo</t>
  </si>
  <si>
    <t>Horváth Csenge ZsófiaKozma Aisa</t>
  </si>
  <si>
    <t>Hanna Liza duo</t>
  </si>
  <si>
    <t>Dombi Hanna NatasaKrajczár  Liza</t>
  </si>
  <si>
    <t>Bogi Lujza duo</t>
  </si>
  <si>
    <t>Tóth BoglárkaTóth Lujza</t>
  </si>
  <si>
    <t>Szofi Paulina duo</t>
  </si>
  <si>
    <t>Gill SzófiaGódor Paulina</t>
  </si>
  <si>
    <t>Wild Cats</t>
  </si>
  <si>
    <t>Szelszki Mira VirágÁrva Flóra</t>
  </si>
  <si>
    <t>Amroun Nabil</t>
  </si>
  <si>
    <t>Unsteady</t>
  </si>
  <si>
    <t>Barnkopf ÁdámMajzik Daniella</t>
  </si>
  <si>
    <t>Mándoki CsillaFarkas Krisztina</t>
  </si>
  <si>
    <t>Angels in the sky</t>
  </si>
  <si>
    <t>Tabányi NorinaMaszlag Sára</t>
  </si>
  <si>
    <t>A saját világunk</t>
  </si>
  <si>
    <t>Grónai ZsófiaHerendi Anna</t>
  </si>
  <si>
    <t>Leyla &amp; Leah</t>
  </si>
  <si>
    <t>Izsó LeylaIzsó Leah</t>
  </si>
  <si>
    <t>Leah kiejtése: Lia</t>
  </si>
  <si>
    <t>Polla &amp; Zsófi</t>
  </si>
  <si>
    <t>Bacsa ZsófiIváncsics Polla</t>
  </si>
  <si>
    <t>Rekecki-Major Lara &amp; Szabó Adél</t>
  </si>
  <si>
    <t>Rekecki-Major LaraSzabó Adél</t>
  </si>
  <si>
    <t>Lévai Lívia-Teleki Lilien</t>
  </si>
  <si>
    <t>Teleki LilienLévai Lívia</t>
  </si>
  <si>
    <t>Keringő</t>
  </si>
  <si>
    <t>Börönte RékaKucska Dóra</t>
  </si>
  <si>
    <t>Szonja és Mira</t>
  </si>
  <si>
    <t>Farkas SzonjaTóti Mira</t>
  </si>
  <si>
    <t>Bombastick</t>
  </si>
  <si>
    <t>Tóth-Borov HannaÓnodi Mia</t>
  </si>
  <si>
    <t>Boombayah dance</t>
  </si>
  <si>
    <t>Kozma KristófKozma Szimonetta</t>
  </si>
  <si>
    <t>D. Crew Sportegyesület</t>
  </si>
  <si>
    <t>Tóth Adrienn</t>
  </si>
  <si>
    <t>L&amp;L Crew</t>
  </si>
  <si>
    <t>Sajben LiaDobos Laura</t>
  </si>
  <si>
    <t>Zene indítása beállás után</t>
  </si>
  <si>
    <t>LMN trió</t>
  </si>
  <si>
    <t>Pásztor MajaDobai Lorina</t>
  </si>
  <si>
    <t>Gaál Alíz &amp; Szabó Jázmin Johanna</t>
  </si>
  <si>
    <t>Gaál AlízSzabó Jázmin Johanna</t>
  </si>
  <si>
    <t>A zene nem végleges. Mindketten táncolnak szólóban és a New Wave csapatban, továbbá Alíz a Next Generation formációban is, ezt a sorrendben kérem vegyétek figyelembe! Köszönöm!</t>
  </si>
  <si>
    <t>Barkó Eszter &amp; Csamangó Lili</t>
  </si>
  <si>
    <t>Barkó EszterCsamangó Lili</t>
  </si>
  <si>
    <t>A zene nem végleges. Mindketten táncolnak a New Wave csapatban, továbbá Lili a szólóban és a Next Generation formációban is, ezt kérem a sorrendben vegyétek figyelembe! Köszönöm!</t>
  </si>
  <si>
    <t>Kovács Eszter &amp; Sebestyén Zsófia</t>
  </si>
  <si>
    <t>Sebestyén ZsófiaKovács Eszter</t>
  </si>
  <si>
    <t>A zene nem végleges. Mindketten táncolnak a Neptune formációban, Zsófi szólóban, Eszti pedig a Buffalos csoportban is, ezt kérem a sorrendben vegyétek figyelembe! Köszönöm!</t>
  </si>
  <si>
    <t>Széll Dorina, Wahby Míra, Kőrösi Roland, Darmai Zsanett, Fiziker Zsófia</t>
  </si>
  <si>
    <t>Darmai Zsanett &amp; Fiziker Zsófia</t>
  </si>
  <si>
    <t>Darmai ZsanettFiziker Zsófia</t>
  </si>
  <si>
    <t>Mindketten táncolnak a Spirissimo formációban, ezt kérem a sorrendben vegyétek figyelembe! Köszönöm!</t>
  </si>
  <si>
    <t>Hallelujah</t>
  </si>
  <si>
    <t>Csoport</t>
  </si>
  <si>
    <t>Crisan-Pupek ReginaBoros ZoéKalmár EszterDely ElizeKálmán LillaKálmán Réka</t>
  </si>
  <si>
    <t>Fallin slowly</t>
  </si>
  <si>
    <t>Bicsák GabriellaLázár NóraGörög ZsuzsannaTomázy FanniDombi NoémiNagy DiánaJakab Fanni</t>
  </si>
  <si>
    <t>Primavera</t>
  </si>
  <si>
    <t>Baumgartner AnnaBorbás RamónaSejben LiliTóth KaticaHomola Dóra</t>
  </si>
  <si>
    <t>INDIAI BOLLYWOOD DANCE</t>
  </si>
  <si>
    <t>DRENKO EMESEHOLECZ HANNA BELLAGERGELY BRIGITTAHOLLÓ FRUZSINAKOVÁCS INDIRATITTON KATALIN</t>
  </si>
  <si>
    <t>JÉZUS ÉLETE</t>
  </si>
  <si>
    <t>GERGELY BRIGITTAHOLECZ HANNA BELLAHOLLÓ FRUZSINASÜTŐ JANA REBEKATITTON KATALINBetes Mona</t>
  </si>
  <si>
    <t>a zene beállás után indul! (Színházi tánc)</t>
  </si>
  <si>
    <t>LEGYEN HÓ!</t>
  </si>
  <si>
    <t>Balett</t>
  </si>
  <si>
    <t>BODNÁR KAMILLAGALAMB ALEXANDRA ZSUZSANNATÓTH LARADEÁK OLÍVIAHarai Hanna AnnabellaJANUSEK ZSELYKESIMON CSENGE</t>
  </si>
  <si>
    <t>BÍROM ÉN-ENCANTÓ</t>
  </si>
  <si>
    <t>BODNÁR KAMILLAGALAMB ALEXANDRA ZSUZSANNAJANUSEK ZSELYKESIMON CSENGETÓTH LARAHarai Hanna AnnabellaDEÁK OLÍVIA</t>
  </si>
  <si>
    <t>Diamond of the season</t>
  </si>
  <si>
    <t>Kovács PetraMezei JessicaPopovits VivienRácz Réka ErikaKovács DorinaUrbin Krisztina</t>
  </si>
  <si>
    <t>Demóna</t>
  </si>
  <si>
    <t>Bucskó LiaHanuder MiraHornyák HannaKatona JázminKolompár ZsüliettMadar ZoéNémeth GrétaTörök LottiTóth Laura</t>
  </si>
  <si>
    <t>Mermaids</t>
  </si>
  <si>
    <t>Ivácson Dóra ZselykeSzenderák NelliBozó-Bódi RebekaGajdics Loretta Manna</t>
  </si>
  <si>
    <t>Nervous</t>
  </si>
  <si>
    <t>Paulovics Liza EffiKovács AnitaNánay LauraVarga Fruzsina</t>
  </si>
  <si>
    <t>Radio star</t>
  </si>
  <si>
    <t>Nagy LinettTóth DorinaVarga ZsuzsannaBakos LottiBudavári Zorka AmiraSzöllősi Hanna</t>
  </si>
  <si>
    <t>Fashionistas</t>
  </si>
  <si>
    <t>Nagy LiliánaHotorán CsengeBalogh JázminRévész Titanilla</t>
  </si>
  <si>
    <t>Masquarade</t>
  </si>
  <si>
    <t>Balogh JázminBecsek Lilla ViktóriaFenyvesi LucaHotorán CsengeNagy LiliánaNémeth LucaPammer VivienRévész TitanillaSzabó GédaSzabó Kata</t>
  </si>
  <si>
    <t>Apple garden</t>
  </si>
  <si>
    <t>Béni OdettBiró BlankaBodor Nikoletta ViktóriaGalisz ViktóriaKlepács HannaMagyar MiraNémeth NoémiPosztós JázminSzabó Panna</t>
  </si>
  <si>
    <t>Az ég gyermekei</t>
  </si>
  <si>
    <t>Bárdos EmőkeBelső LauraEgyüd TímeaNyitrai Lilien ZoéMolnár Letti</t>
  </si>
  <si>
    <t>Felszabadulás</t>
  </si>
  <si>
    <t>Andristyák NoémiJászberényi PanniJakubovics MajaJakubovics MíraKicsid KlementinaLipták AnnaPál-Molnár Hanga EmíliaTóth DorottyaTóth EmeseVarga Ágota</t>
  </si>
  <si>
    <t>Aladin</t>
  </si>
  <si>
    <t>Babics Hana AdrianaFehér EmeseIbos ZsófiaMészáros MajaOros Léna EszterPapp Zsófia JuliannaTóth Liána Noémi</t>
  </si>
  <si>
    <t>Sakk-Matt</t>
  </si>
  <si>
    <t>Imrecze ZsófiaKertész Mária MagdalénaNémeth AlexaPapík StellaSuba LucaSzekeres DorinaTóth Antónia</t>
  </si>
  <si>
    <t>Jó éjt puszi!</t>
  </si>
  <si>
    <t>Csák DorinaImrecze EszterLaurenčík RékaTamás TímeaVarga Sally</t>
  </si>
  <si>
    <t>Kishableány</t>
  </si>
  <si>
    <t>Arina BulhakovaBábeczky LaraBéres ZsófiaCzókoly Anna ZsófiaSebők Csenge ZsófiaStela SkalákováTóth Emília</t>
  </si>
  <si>
    <t>Jégkocka</t>
  </si>
  <si>
    <t>Alexa ÁrvaiováLiza Kristína KocsisMészáros ZaraSzarková Vivien</t>
  </si>
  <si>
    <t>Stáb</t>
  </si>
  <si>
    <t>Maxima ÁrvaiováPuskás EvelinÚjpál NoémiVladislava Cherkasová</t>
  </si>
  <si>
    <t>Boríték</t>
  </si>
  <si>
    <t>Bató Stefanie LianaIván DorinaKasza LilienPongó Liána ZselykeSzűcs LillaVarga Róza Emma</t>
  </si>
  <si>
    <t>Puppies</t>
  </si>
  <si>
    <t>Czuprik Zora EszterFerenci LucaGarami NorinaKendi-Vági DalmaKeresztes MajaNagy OlíviaSimon NorkaTerenyei Tamara</t>
  </si>
  <si>
    <t>Tornyos Ervin</t>
  </si>
  <si>
    <t>Valaki</t>
  </si>
  <si>
    <t>Molnár NikolettTorda RamónaVölgyi VeraPoszavecz RebekaVölgyi VirágTóth Fanni</t>
  </si>
  <si>
    <t>Németh Petra Kuzma Renáta</t>
  </si>
  <si>
    <t>Lady Gaga</t>
  </si>
  <si>
    <t>Völgyi VirágMismás PetraKozári NelliMolnár NikolettTorda RamónaVölgyi VeraPoszavecz RebekaTihanyi MiraCsizmazia EmeseTóth Fanni</t>
  </si>
  <si>
    <t>Németh Petra</t>
  </si>
  <si>
    <t>Stay</t>
  </si>
  <si>
    <t>Keller AlmaDöbörhegyi DóraVölgyi VeraTorda RamónaKozári NelliMismás PetraCsizmazia Emese</t>
  </si>
  <si>
    <t>Harcz MajaLaczó HannaNyakas LaraHervai MilénaDénes AdélNémeth SáraBalassa AnnaHarcz Evelin</t>
  </si>
  <si>
    <t>Magnetx Crew</t>
  </si>
  <si>
    <t>Berencsi IzabellaAdamcsik FruzsinaBudai LizaKiss Laura RenátaLascu LiliFürst JohannaSzabó AlexandraBalogh Réka</t>
  </si>
  <si>
    <t>Spiffy Ladys</t>
  </si>
  <si>
    <t>Krajnc MajaSzabó DórkaNémeth NataliMikula JázminKokas ViktóriaJancsó NataliLontai AnnaBartal Maja</t>
  </si>
  <si>
    <t>Polgár Csilla, Mozsár Gergő</t>
  </si>
  <si>
    <t>Free Feelings</t>
  </si>
  <si>
    <t>Balázsi AlexandraBán BiankaBoros NoémiGregority PannaKobolák LiliKozma KiraMozsár MelisszaVeres LiliSzántó Cintia</t>
  </si>
  <si>
    <t>Touchdown</t>
  </si>
  <si>
    <t>Dálnoki HenriettaBizonics ValériaSándor AntóniaDanis ZaraBari Ramóna TifaniBalogh Mira ZoéBotos Virginia NapsugárBagi AdriennKoklács SzimonettaFedeles Rebeka Gabriella</t>
  </si>
  <si>
    <t>Borsos Antónia</t>
  </si>
  <si>
    <t>District 9</t>
  </si>
  <si>
    <t>Apró AnnaErdélyi ViktóriaFarkas AdélGabona NikolJáromi Amarella ReginaKállai KamillaPátkay LaraVári Eszter VirágVincze Eszter</t>
  </si>
  <si>
    <t>Smash</t>
  </si>
  <si>
    <t>Balogh ReginaCsizmadia ViolaDinnyés Regina HannaHorváth BernadettSoós TímeaVeczán KiraPusztai Bori</t>
  </si>
  <si>
    <t>Epres kaland</t>
  </si>
  <si>
    <t>Szabó LillaSólyom AnettSzőllősi DóraVarga HannaJuhász LiliPapp ReginaPap Orsolya</t>
  </si>
  <si>
    <t>BLISS</t>
  </si>
  <si>
    <t>Albert MarcellHorváth LiliJuhász KarolinaKollár NoémiPataki ReginaSzabó BalázsSzakály KittiVadász EnikőVirág Katalin</t>
  </si>
  <si>
    <t>Rebel Side</t>
  </si>
  <si>
    <t>Erős RékaVincze AmiraHáry VeronikaPellei PetraSzénási MálnaHunya LillaBebők OrsolyaGulyás KataZubornyák Petra</t>
  </si>
  <si>
    <t>Szabó Nikolett, Petrovai-Vattai Adrienn, Petrovai Dominik</t>
  </si>
  <si>
    <t>Royalty</t>
  </si>
  <si>
    <t>Mészáros HédiKozma ViktóriaSass ZsófiaVrábel MolliRácz VeronikaBenke ZsófiCsik TamásPetrovai KevinMozsár András</t>
  </si>
  <si>
    <t>Petrovai-Vattai Adrienn</t>
  </si>
  <si>
    <t>Loyalty</t>
  </si>
  <si>
    <t>Rigó PetraPotocska PálmaMozsár IvettCsorba-Újvári LeonaMajoros PetraBaranyai AnitaKonok FlóraDóczi Réka</t>
  </si>
  <si>
    <t>Royal Hood</t>
  </si>
  <si>
    <t>Mészáros LauraNémet HannaSzőlősi AbigélVikár CsillaJámbor PetraBenkő FanniSztanek Csenge</t>
  </si>
  <si>
    <t>Petrovai-Vattai Adrienn, Petrovai Dominik</t>
  </si>
  <si>
    <t>Royal Unit</t>
  </si>
  <si>
    <t>Szatmári PetraMáté BoldizsárBolyós KiliánVáczi MelindaVelkei VandaKocsi LiliánaVonnák BernadettSzabó Tamás</t>
  </si>
  <si>
    <t>Spad Gang</t>
  </si>
  <si>
    <t>Szabó EszterJakab RubinaSörös LiziKiss Laura RenátaFarkas ZoéBerencsi IzaBudai LizaKertész NóraLázár Boglárka</t>
  </si>
  <si>
    <t>Human touch</t>
  </si>
  <si>
    <t>Berkovits-Stroh HannaVallyon LiliRomán RitaBudai FlóraCzauner LiliVajda ViolettaKoppány CsengeBirkás Hanna</t>
  </si>
  <si>
    <t>Telefonos egyeztetésünk után szeretném kérni, hogy ez a produkció 14:00 előtt menjen le. köszönöm szépen!</t>
  </si>
  <si>
    <t>Nation</t>
  </si>
  <si>
    <t>Nagy DóraKittlinger HannaKuptsulik KittiLaczkovszki LiánaLaczkovszki NaomiKeszeg PetraPatkó AnnaSchaffler ZsuzsannaVincze Viktor</t>
  </si>
  <si>
    <t>Immortals</t>
  </si>
  <si>
    <t>Angyal Sára MiaBorku PetraCseh LaraFodor AlexandraGadányi HannaHary LillaNémeth PatríciaUrbancsek KittiVincze Viktor</t>
  </si>
  <si>
    <t>Freedom</t>
  </si>
  <si>
    <t>Császár VirágPataki DóraCzirják VirágKondár LizaKovács EszterKecskés IvettVeress ZsófiaSipos LiliKokk Lara</t>
  </si>
  <si>
    <t>Smuck Patrícia AnnaLadocsi AnnaSmidéliusz HannaPrinczinger RózaGill SzófiaPolócz KittiGill Blanka</t>
  </si>
  <si>
    <t>Utolsó szavak</t>
  </si>
  <si>
    <t>Mándoki CsillaFarkas KrisztinaSzékely PetraKolonics KrisztinaNagy CintiaHoang Minh Thuy Tímea</t>
  </si>
  <si>
    <t>Moraj</t>
  </si>
  <si>
    <t>Németh Nagy LucaKalmár VeronikaTar Pálfi GittaHorvay Fanni</t>
  </si>
  <si>
    <t>Remény</t>
  </si>
  <si>
    <t>Németh Nagy LucaKalmár VeronikaSchneemaier LauraTar Pálfi GittaHorvay FanniSzélesi ViktóriaVarga EmőkeVereszki DalmaFöldesi Léna</t>
  </si>
  <si>
    <t>Kötelék</t>
  </si>
  <si>
    <t>Schneemaier LauraVirág LucaVarga EmőkeVereszki DalmaFöldesi Léna</t>
  </si>
  <si>
    <t>Harmónia</t>
  </si>
  <si>
    <t>Maszlag SáraDecsi AnnaKovács EszterPap EszterMrsan TaminaBerke ZsófiaTabányi NorinaKohári HannaLipcsey LauraVirág Nóra</t>
  </si>
  <si>
    <t>Country</t>
  </si>
  <si>
    <t>Simon DorinaBereczki BrigittaPap DorottyaMarx ZsófiaKardos NadinHegyi JohannaHerendi AnnaGrónai ZsófiaBerke LauraBarcza Brigitta</t>
  </si>
  <si>
    <t>Pap Nóri Lili</t>
  </si>
  <si>
    <t>Silver - Shockers</t>
  </si>
  <si>
    <t>Szalai DorkaFeró HenriettCsorba Laura PetraMáthé LiliánaNagy LiliKedar MajaSzalai RebekaPokorny Sára ZsófiaKiss Tünde ViolaMolnár Zsóka</t>
  </si>
  <si>
    <t>DARK SIDERS CREW</t>
  </si>
  <si>
    <t>ÓNODY NORBERTMURÁNYINÉ GÉCZY VIKTÓRIABECSEI ZOÉERDŐSI ZOÉOLÁH GINAGARGYA ANITADOMOKOS NIKOLETTCZERVAN VIKTÓRIAVARJÚ RCHÁRD</t>
  </si>
  <si>
    <t>Farkas Zoltán   Zupán Petra</t>
  </si>
  <si>
    <t>Nefilimek</t>
  </si>
  <si>
    <t>Varga Olívia CsepkeHauszknecht HannaSimon FanniGonda RozinaPinczés BoglárkaFábián FruzsinaKiss KarolinaFejes NoémiToldi Noémi</t>
  </si>
  <si>
    <t>Headphones</t>
  </si>
  <si>
    <t>Tóth DorinaMészáros SzofiBlaskó JázminDömötör LizaSaáry ZsófiaMolnár SzófiaFarkas Nóri</t>
  </si>
  <si>
    <t>Housewifes</t>
  </si>
  <si>
    <t>Varga BodzaLegendi PetraTátrai PannaMomoki Emma RózaSolti Anna RebekaPlósz SáraHajner AminaHajner NorinaAntal NatasaIllés Dominika</t>
  </si>
  <si>
    <t>Bailando</t>
  </si>
  <si>
    <t>Csollák-Farkas LucaDömötör LillaFodor PetraFórizs ElizabetSzabó KiraSzikszai BernadettZöld Lívia</t>
  </si>
  <si>
    <t>Queens</t>
  </si>
  <si>
    <t>Bognár DorinaBodzsár DorinaMikula ZsófiaMolnár EmeseStépán LillaStépán RékaBalogh Anikó</t>
  </si>
  <si>
    <t>Stylers Minik</t>
  </si>
  <si>
    <t>Erdős SzofiaHeld JázminSzabó PatríciaGoda ZitaKecskés BorbálaDobai Luca</t>
  </si>
  <si>
    <t>Mad Dolls</t>
  </si>
  <si>
    <t>Pásztor MajaDobai LorinaFekete NóraVáradi PannaNémeth Dóra</t>
  </si>
  <si>
    <t>ScreamTeam</t>
  </si>
  <si>
    <t>Ámán DóraKecskeméti LucaDobai LiliTóth ZoéSzénás TamaraTóth Gréta</t>
  </si>
  <si>
    <t>New Wave</t>
  </si>
  <si>
    <t>Bakonyi HannaBarkó EszterCsamangó LiliGaál AlízGulyás DóraSzabó Jázmin Johanna</t>
  </si>
  <si>
    <t>Lili, Alíz és Jázmin szólóban, Lili és Eszter, valamint Alíz és Jázmin duóban, továbbá Lili és Alíz a Next Generation formációban is táncol, ezt kérem a sorrendben vegyétek figyelembe! Köszönöm!</t>
  </si>
  <si>
    <t>Széll Dorina</t>
  </si>
  <si>
    <t>Buffalos</t>
  </si>
  <si>
    <t>Bányász AnnaBottlik MirtillGaál EmíliaHunyadi AliszaKára LillaMolnár EmeseKovács Eszter</t>
  </si>
  <si>
    <t>1 ember kivételével mindenki táncol a Neptune formációban, továbbá Alisza szólóban, Eszter duóban is táncol, ezt a sorrendben kérem vegyétek figyelembe! Köszönöm!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</si>
  <si>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</si>
  <si>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</si>
  <si>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</si>
  <si>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</si>
  <si>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</si>
  <si>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</si>
  <si>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</si>
  <si>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</si>
  <si>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</si>
  <si>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</si>
  <si>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</si>
  <si>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</si>
  <si>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</si>
  <si>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</si>
  <si>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</si>
  <si>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</si>
  <si>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</si>
  <si>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</si>
  <si>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</si>
  <si>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</si>
  <si>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</si>
  <si>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</si>
  <si>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</si>
  <si>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</si>
  <si>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</si>
  <si>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</si>
  <si>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</si>
  <si>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</si>
  <si>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</si>
  <si>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</si>
  <si>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</si>
  <si>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</si>
  <si>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</si>
  <si>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</si>
  <si>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</si>
  <si>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</si>
  <si>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</si>
  <si>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</si>
  <si>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</si>
  <si>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</si>
  <si>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</si>
  <si>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</si>
  <si>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</si>
  <si>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</si>
  <si>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</si>
  <si>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</si>
  <si>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</si>
  <si>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</si>
  <si>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</si>
  <si>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</si>
  <si>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</si>
  <si>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</si>
  <si>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</si>
  <si>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</si>
  <si>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</si>
  <si>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</si>
  <si>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</si>
  <si>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</si>
  <si>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</si>
  <si>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</si>
  <si>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</si>
  <si>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</si>
  <si>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</si>
  <si>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</si>
  <si>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</si>
  <si>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</si>
  <si>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</si>
  <si>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</si>
  <si>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</si>
  <si>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</si>
  <si>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</si>
  <si>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</si>
  <si>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</si>
  <si>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</si>
  <si>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</si>
  <si>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</si>
  <si>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</si>
  <si>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</si>
  <si>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</si>
  <si>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</si>
  <si>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</si>
  <si>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</si>
  <si>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</si>
  <si>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</si>
  <si>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</si>
  <si>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</si>
  <si>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</si>
  <si>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</si>
  <si>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</si>
  <si>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</si>
  <si>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</si>
  <si>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</si>
  <si>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</si>
  <si>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</si>
  <si>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</si>
  <si>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</si>
  <si>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</si>
  <si>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</si>
  <si>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</si>
  <si>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</si>
  <si>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</si>
  <si>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</si>
  <si>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</si>
  <si>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</si>
  <si>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</si>
  <si>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</si>
  <si>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</si>
  <si>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</si>
  <si>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</si>
  <si>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</si>
  <si>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</si>
  <si>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</si>
  <si>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</si>
  <si>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</si>
  <si>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</si>
  <si>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</si>
  <si>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</si>
  <si>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</si>
  <si>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</si>
  <si>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</si>
  <si>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</si>
  <si>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</si>
  <si>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</si>
  <si>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</si>
  <si>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</si>
  <si>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</si>
  <si>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</si>
  <si>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</si>
  <si>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</si>
  <si>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</si>
  <si>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</si>
  <si>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</si>
  <si>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</si>
  <si>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</si>
  <si>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</si>
  <si>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</si>
  <si>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</si>
  <si>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</si>
  <si>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</si>
  <si>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</si>
  <si>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</si>
  <si>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</si>
  <si>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</si>
  <si>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</si>
  <si>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</si>
  <si>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</si>
  <si>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</si>
  <si>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</si>
  <si>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</si>
  <si>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</si>
  <si>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</si>
  <si>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</si>
  <si>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</si>
  <si>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</si>
  <si>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</si>
  <si>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</si>
  <si>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</si>
  <si>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</si>
  <si>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</si>
  <si>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</si>
  <si>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</si>
  <si>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</si>
  <si>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</si>
  <si>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</si>
  <si>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</si>
  <si>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</si>
  <si>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</si>
  <si>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</si>
  <si>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</si>
  <si>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</si>
  <si>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</si>
  <si>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</si>
  <si>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</si>
  <si>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</si>
  <si>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</si>
  <si>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</si>
  <si>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</si>
  <si>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</si>
  <si>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</si>
  <si>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</si>
  <si>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</si>
  <si>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</si>
  <si>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</si>
  <si>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</si>
  <si>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</si>
  <si>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</si>
  <si>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</si>
  <si>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</si>
  <si>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TST Dance Stúdió</t>
  </si>
  <si>
    <t>Váczi Nikolett</t>
  </si>
  <si>
    <t>Duka Viktória</t>
  </si>
  <si>
    <t>P</t>
  </si>
  <si>
    <t>Molnár Lilla</t>
  </si>
  <si>
    <t>188.</t>
  </si>
  <si>
    <t>Ritmus Tánc Stúdó</t>
  </si>
  <si>
    <t>190.</t>
  </si>
  <si>
    <t>191.</t>
  </si>
  <si>
    <t>192.</t>
  </si>
  <si>
    <t>193.</t>
  </si>
  <si>
    <t>Formáció</t>
  </si>
  <si>
    <t>ők kérték, hogy legyenek a kat.végén</t>
  </si>
  <si>
    <t>SNG</t>
  </si>
  <si>
    <t>GYERMEK KATEGÓRIA EREDMÉNYHIRDETÉSE: 14:30-15:30-ig</t>
  </si>
  <si>
    <t>MINI / MANÓ KATEGÓRIA: 9:00-10:30-ig</t>
  </si>
  <si>
    <t>MINI / MANÓ KATEGÓRIA EREDMÉNYHIRDETÉSE: 10:30-11:30-ig</t>
  </si>
  <si>
    <t>GYERMEK KATEGÓRIA: 11:30-14:00-ig</t>
  </si>
  <si>
    <t>GYERMEK KATEGÓRIA EREDMÉNYHIRDETÉSE: 14:00-15:00-ig</t>
  </si>
  <si>
    <t>JUNIOR KATEGÓRIA: 15:00-18:30-ig</t>
  </si>
  <si>
    <t>FELNŐTT KATEGÓRIA: 18:30-19:30-ig</t>
  </si>
  <si>
    <t>JUNIOR / FELNŐTT KATEGÓRIA EREDMÉNYHIRDETÉSE: 19:30-21:00-ig</t>
  </si>
  <si>
    <t>MINI / MANÓ KATEGÓRIA: 8:00-11:00-ig</t>
  </si>
  <si>
    <t>MINI / MANÓ KATEGÓRIA EREDMÉNYHIRDETÉSE: 11:00-12:00-ig</t>
  </si>
  <si>
    <t>GYERMEK KATEGÓRIA: 12:00-14:30-ig</t>
  </si>
  <si>
    <t>JUNIOR KATEGÓRIA: 15:30-18:00-ig</t>
  </si>
  <si>
    <t>FELNŐTT KATEGÓRIA: 18:00-19:00-ig</t>
  </si>
  <si>
    <t>JUNIOR / FELNŐTT KATEGÓRIA EREDMÉNYHIRDETÉSE: 19:00-20:30-ig</t>
  </si>
  <si>
    <t>Bankrablók</t>
  </si>
  <si>
    <t>Fire in my eyes</t>
  </si>
  <si>
    <t>Dorogi Csenge HellaKálucz RékaKoczák Gréta AisaKosztin Bianka LeonaKovács CsengeKovács ViktóriaMáté Regina MáriaNagy Lea SáraNémeth LiliánaOláh ZselykeOrosz HédiPolgár ReginaZsiros LauraZilahi NóraVértesi MiraTrencsényi LujzaSzvára BoglárkaSzőke Dzsenifer</t>
  </si>
  <si>
    <t>Amalia Estuova, Sofia Fialova</t>
  </si>
  <si>
    <t>Sztupkay Bernadett, Moór Renáta</t>
  </si>
  <si>
    <t>T.I.M. studio</t>
  </si>
  <si>
    <t>Veronika Kentosova</t>
  </si>
  <si>
    <t>First  attempt</t>
  </si>
  <si>
    <t>Fusion</t>
  </si>
  <si>
    <t>A</t>
  </si>
  <si>
    <t>FP</t>
  </si>
  <si>
    <t>Tech.
szint</t>
  </si>
  <si>
    <t>Lét-
szám</t>
  </si>
  <si>
    <t>Kor-
csoport</t>
  </si>
  <si>
    <t>2025. február 01. - szombat</t>
  </si>
  <si>
    <t>2025. február 02. - vasárnap</t>
  </si>
  <si>
    <t>VII. DANCE UNIVERSUM Nemzetközi MINŐSÍTŐ táncverseny 2025. február 01-02.</t>
  </si>
  <si>
    <t>189.</t>
  </si>
  <si>
    <t>194.</t>
  </si>
  <si>
    <t>Aletta</t>
  </si>
  <si>
    <t>Norbi</t>
  </si>
  <si>
    <t>Fanni</t>
  </si>
  <si>
    <t>Összesen</t>
  </si>
  <si>
    <t>bronz</t>
  </si>
  <si>
    <t>arany</t>
  </si>
  <si>
    <t>ezüst</t>
  </si>
  <si>
    <t>átkonvertálva</t>
  </si>
  <si>
    <t>.</t>
  </si>
  <si>
    <t>Szófia</t>
  </si>
  <si>
    <t>Melinda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</si>
</sst>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6"/>
      <name val="Calibri"/>
      <family val="2"/>
      <charset val="238"/>
    </font>
    <font>
      <b/>
      <sz val="8"/>
      <name val="Calibri"/>
      <family val="2"/>
      <charset val="238"/>
    </font>
    <font>
      <sz val="9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3" fillId="0" borderId="1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3" fontId="3" fillId="0" borderId="3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3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3" xfId="0" applyFont="1" applyFill="1" applyBorder="1"/>
    <xf numFmtId="0" fontId="0" fillId="0" borderId="3" xfId="0" applyFont="1" applyFill="1" applyBorder="1"/>
    <xf numFmtId="0" fontId="2" fillId="0" borderId="3" xfId="0" applyFont="1" applyFill="1" applyBorder="1"/>
    <xf numFmtId="0" fontId="6" fillId="0" borderId="1" xfId="0" applyFont="1" applyFill="1" applyBorder="1"/>
    <xf numFmtId="0" fontId="6" fillId="0" borderId="0" xfId="0" applyFont="1" applyFill="1" applyBorder="1"/>
    <xf numFmtId="0" fontId="3" fillId="0" borderId="3" xfId="0" applyFont="1" applyFill="1" applyBorder="1" applyAlignment="1">
      <alignment horizontal="left"/>
    </xf>
    <xf numFmtId="3" fontId="0" fillId="0" borderId="1" xfId="0" applyNumberFormat="1" applyFont="1" applyFill="1" applyBorder="1"/>
    <xf numFmtId="164" fontId="0" fillId="0" borderId="1" xfId="0" applyNumberFormat="1" applyFont="1" applyFill="1" applyBorder="1"/>
    <xf numFmtId="164" fontId="2" fillId="0" borderId="1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523875</xdr:colOff>
      <xdr:row>0</xdr:row>
      <xdr:rowOff>0</xdr:rowOff>
    </xdr:from>
    <xdr:to>
      <xdr:col>13</xdr:col>
      <xdr:colOff>48745</xdr:colOff>
      <xdr:row>3</xdr:row>
      <xdr:rowOff>59497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0" y="0"/>
          <a:ext cx="1194920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333375</xdr:colOff>
      <xdr:row>0</xdr:row>
      <xdr:rowOff>66675</xdr:rowOff>
    </xdr:from>
    <xdr:to>
      <xdr:col>13</xdr:col>
      <xdr:colOff>48745</xdr:colOff>
      <xdr:row>3</xdr:row>
      <xdr:rowOff>126172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6650" y="66675"/>
          <a:ext cx="1194920" cy="70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4"/>
  <sheetViews>
    <sheetView tabSelected="1" workbookViewId="0">
      <selection activeCell="U9" sqref="U9"/>
    </sheetView>
  </sheetViews>
  <sheetFormatPr defaultColWidth="22.28515625" defaultRowHeight="15" x14ac:dyDescent="0.25"/>
  <cols>
    <col min="1" max="1" width="8.85546875" customWidth="1"/>
    <col min="2" max="2" width="26.28515625" style="6" customWidth="1"/>
    <col min="3" max="3" width="16.7109375" style="6" customWidth="1"/>
    <col min="4" max="4" width="22.28515625" style="6"/>
    <col min="5" max="5" width="12.140625" bestFit="1" customWidth="1"/>
    <col min="6" max="6" width="9.85546875" bestFit="1" customWidth="1"/>
    <col min="7" max="7" width="11.7109375" bestFit="1" customWidth="1"/>
    <col min="8" max="8" width="6.5703125" style="9" customWidth="1"/>
    <col min="9" max="9" width="13.7109375" hidden="1" customWidth="1"/>
    <col min="10" max="10" width="6.5703125" style="9" customWidth="1"/>
    <col min="11" max="11" width="13.5703125" style="9" hidden="1" customWidth="1"/>
    <col min="12" max="13" width="22.28515625" hidden="1" customWidth="1"/>
    <col min="14" max="16" width="7" customWidth="1"/>
    <col min="17" max="17" width="9.28515625" bestFit="1" customWidth="1"/>
    <col min="18" max="18" width="13.28515625" style="9" bestFit="1" customWidth="1"/>
    <col min="19" max="19" width="12.42578125" hidden="1" customWidth="1"/>
    <col min="20" max="20" width="11.140625" hidden="1" customWidth="1"/>
  </cols>
  <sheetData>
    <row r="1" spans="1:20" ht="21" x14ac:dyDescent="0.35">
      <c r="A1" s="55" t="s">
        <v>1069</v>
      </c>
      <c r="B1" s="55"/>
      <c r="C1" s="55"/>
      <c r="D1" s="55"/>
      <c r="E1" s="55"/>
      <c r="F1" s="55"/>
      <c r="G1" s="55"/>
      <c r="H1" s="55"/>
      <c r="I1" s="55"/>
      <c r="J1" s="55"/>
      <c r="K1" s="41"/>
    </row>
    <row r="2" spans="1:20" x14ac:dyDescent="0.25">
      <c r="A2" s="56" t="s">
        <v>1067</v>
      </c>
      <c r="B2" s="56"/>
      <c r="C2" s="56"/>
      <c r="D2" s="56"/>
      <c r="E2" s="56"/>
      <c r="F2" s="56"/>
      <c r="G2" s="56"/>
      <c r="H2" s="8"/>
      <c r="I2" s="8"/>
      <c r="J2" s="8"/>
      <c r="K2" s="8"/>
    </row>
    <row r="3" spans="1:20" x14ac:dyDescent="0.25">
      <c r="S3">
        <v>10</v>
      </c>
      <c r="T3" t="s">
        <v>1076</v>
      </c>
    </row>
    <row r="4" spans="1:20" ht="30" x14ac:dyDescent="0.25">
      <c r="A4" s="10" t="s">
        <v>837</v>
      </c>
      <c r="B4" s="11" t="s">
        <v>0</v>
      </c>
      <c r="C4" s="11" t="s">
        <v>1</v>
      </c>
      <c r="D4" s="11" t="s">
        <v>2</v>
      </c>
      <c r="E4" s="12" t="s">
        <v>3</v>
      </c>
      <c r="F4" s="11" t="s">
        <v>1066</v>
      </c>
      <c r="G4" s="12" t="s">
        <v>4</v>
      </c>
      <c r="H4" s="13" t="s">
        <v>1064</v>
      </c>
      <c r="I4" s="12" t="s">
        <v>5</v>
      </c>
      <c r="J4" s="31" t="s">
        <v>1065</v>
      </c>
      <c r="K4" s="13" t="s">
        <v>6</v>
      </c>
      <c r="L4" s="12" t="s">
        <v>6</v>
      </c>
      <c r="M4" s="42" t="s">
        <v>7</v>
      </c>
      <c r="N4" s="12" t="s">
        <v>1072</v>
      </c>
      <c r="O4" s="12" t="s">
        <v>1073</v>
      </c>
      <c r="P4" s="12" t="s">
        <v>1074</v>
      </c>
      <c r="Q4" s="12" t="s">
        <v>1075</v>
      </c>
      <c r="R4" s="51" t="s">
        <v>1079</v>
      </c>
      <c r="S4">
        <v>10.1</v>
      </c>
      <c r="T4" t="s">
        <v>1076</v>
      </c>
    </row>
    <row r="5" spans="1:20" x14ac:dyDescent="0.25">
      <c r="A5" s="27" t="s">
        <v>1040</v>
      </c>
      <c r="B5" s="28"/>
      <c r="C5" s="28"/>
      <c r="D5" s="28"/>
      <c r="E5" s="27"/>
      <c r="F5" s="27"/>
      <c r="G5" s="29"/>
      <c r="H5" s="30"/>
      <c r="I5" s="27"/>
      <c r="J5" s="30"/>
      <c r="K5" s="30"/>
      <c r="L5" s="27"/>
      <c r="M5" s="27"/>
      <c r="N5" s="16"/>
      <c r="O5" s="16"/>
      <c r="P5" s="16"/>
      <c r="Q5" s="16"/>
      <c r="S5">
        <v>10.199999999999999</v>
      </c>
      <c r="T5" t="s">
        <v>1076</v>
      </c>
    </row>
    <row r="6" spans="1:20" x14ac:dyDescent="0.25">
      <c r="A6" s="10" t="s">
        <v>838</v>
      </c>
      <c r="B6" s="14" t="s">
        <v>448</v>
      </c>
      <c r="C6" s="15" t="s">
        <v>449</v>
      </c>
      <c r="D6" s="14" t="s">
        <v>824</v>
      </c>
      <c r="E6" s="16" t="s">
        <v>691</v>
      </c>
      <c r="F6" s="16" t="s">
        <v>113</v>
      </c>
      <c r="G6" s="20" t="s">
        <v>31</v>
      </c>
      <c r="H6" s="24" t="s">
        <v>1062</v>
      </c>
      <c r="I6" s="20" t="s">
        <v>825</v>
      </c>
      <c r="J6" s="32">
        <v>6</v>
      </c>
      <c r="K6" s="38"/>
      <c r="L6" s="16"/>
      <c r="M6" s="43" t="s">
        <v>15</v>
      </c>
      <c r="N6" s="16">
        <v>5.5</v>
      </c>
      <c r="O6" s="16">
        <v>6.5</v>
      </c>
      <c r="P6" s="16">
        <v>6</v>
      </c>
      <c r="Q6" s="16">
        <f>SUM(N6:P6)</f>
        <v>18</v>
      </c>
      <c r="R6" s="9" t="s">
        <v>1078</v>
      </c>
      <c r="S6">
        <v>10.3</v>
      </c>
      <c r="T6" t="s">
        <v>1076</v>
      </c>
    </row>
    <row r="7" spans="1:20" ht="30" x14ac:dyDescent="0.25">
      <c r="A7" s="10" t="s">
        <v>839</v>
      </c>
      <c r="B7" s="14" t="s">
        <v>460</v>
      </c>
      <c r="C7" s="15" t="s">
        <v>465</v>
      </c>
      <c r="D7" s="14" t="s">
        <v>677</v>
      </c>
      <c r="E7" s="16" t="s">
        <v>563</v>
      </c>
      <c r="F7" s="16" t="s">
        <v>113</v>
      </c>
      <c r="G7" s="20" t="s">
        <v>31</v>
      </c>
      <c r="H7" s="24" t="s">
        <v>1063</v>
      </c>
      <c r="I7" s="20" t="s">
        <v>678</v>
      </c>
      <c r="J7" s="32">
        <v>2</v>
      </c>
      <c r="K7" s="38"/>
      <c r="L7" s="16" t="s">
        <v>679</v>
      </c>
      <c r="M7" s="43" t="s">
        <v>15</v>
      </c>
      <c r="N7" s="16">
        <v>8.5</v>
      </c>
      <c r="O7" s="16">
        <v>9</v>
      </c>
      <c r="P7" s="16">
        <v>8</v>
      </c>
      <c r="Q7" s="16">
        <f t="shared" ref="Q7:Q31" si="0">SUM(N7:P7)</f>
        <v>25.5</v>
      </c>
      <c r="R7" s="9" t="s">
        <v>1077</v>
      </c>
      <c r="S7">
        <v>10.4</v>
      </c>
      <c r="T7" t="s">
        <v>1076</v>
      </c>
    </row>
    <row r="8" spans="1:20" ht="30" x14ac:dyDescent="0.25">
      <c r="A8" s="10" t="s">
        <v>840</v>
      </c>
      <c r="B8" s="14" t="s">
        <v>460</v>
      </c>
      <c r="C8" s="15" t="s">
        <v>465</v>
      </c>
      <c r="D8" s="14" t="s">
        <v>680</v>
      </c>
      <c r="E8" s="16" t="s">
        <v>563</v>
      </c>
      <c r="F8" s="16" t="s">
        <v>113</v>
      </c>
      <c r="G8" s="20" t="s">
        <v>31</v>
      </c>
      <c r="H8" s="24" t="s">
        <v>1063</v>
      </c>
      <c r="I8" s="20" t="s">
        <v>681</v>
      </c>
      <c r="J8" s="32">
        <v>2</v>
      </c>
      <c r="K8" s="38"/>
      <c r="L8" s="16" t="s">
        <v>682</v>
      </c>
      <c r="M8" s="43" t="s">
        <v>15</v>
      </c>
      <c r="N8" s="16">
        <v>8</v>
      </c>
      <c r="O8" s="16">
        <v>8</v>
      </c>
      <c r="P8" s="16">
        <v>7</v>
      </c>
      <c r="Q8" s="16">
        <f t="shared" si="0"/>
        <v>23</v>
      </c>
      <c r="R8" s="9" t="s">
        <v>1077</v>
      </c>
      <c r="S8">
        <v>10.5</v>
      </c>
      <c r="T8" t="s">
        <v>1076</v>
      </c>
    </row>
    <row r="9" spans="1:20" ht="30" x14ac:dyDescent="0.25">
      <c r="A9" s="10" t="s">
        <v>841</v>
      </c>
      <c r="B9" s="14" t="s">
        <v>239</v>
      </c>
      <c r="C9" s="15" t="s">
        <v>240</v>
      </c>
      <c r="D9" s="14" t="s">
        <v>241</v>
      </c>
      <c r="E9" s="16" t="s">
        <v>50</v>
      </c>
      <c r="F9" s="16" t="s">
        <v>113</v>
      </c>
      <c r="G9" s="20" t="s">
        <v>31</v>
      </c>
      <c r="H9" s="24" t="s">
        <v>1062</v>
      </c>
      <c r="I9" s="20" t="s">
        <v>241</v>
      </c>
      <c r="J9" s="32">
        <v>1</v>
      </c>
      <c r="K9" s="38"/>
      <c r="L9" s="16"/>
      <c r="M9" s="43" t="s">
        <v>15</v>
      </c>
      <c r="N9" s="16">
        <v>5</v>
      </c>
      <c r="O9" s="16">
        <v>6.5</v>
      </c>
      <c r="P9" s="16">
        <v>5</v>
      </c>
      <c r="Q9" s="16">
        <f t="shared" si="0"/>
        <v>16.5</v>
      </c>
      <c r="R9" s="9" t="s">
        <v>1078</v>
      </c>
      <c r="S9">
        <v>10.6</v>
      </c>
      <c r="T9" t="s">
        <v>1076</v>
      </c>
    </row>
    <row r="10" spans="1:20" x14ac:dyDescent="0.25">
      <c r="A10" s="10" t="s">
        <v>842</v>
      </c>
      <c r="B10" s="14" t="s">
        <v>342</v>
      </c>
      <c r="C10" s="15" t="s">
        <v>343</v>
      </c>
      <c r="D10" s="14" t="s">
        <v>344</v>
      </c>
      <c r="E10" s="16" t="s">
        <v>50</v>
      </c>
      <c r="F10" s="16" t="s">
        <v>113</v>
      </c>
      <c r="G10" s="20" t="s">
        <v>31</v>
      </c>
      <c r="H10" s="24" t="s">
        <v>1062</v>
      </c>
      <c r="I10" s="20" t="s">
        <v>345</v>
      </c>
      <c r="J10" s="32">
        <v>1</v>
      </c>
      <c r="K10" s="38"/>
      <c r="L10" s="16"/>
      <c r="M10" s="43" t="s">
        <v>15</v>
      </c>
      <c r="N10" s="16">
        <v>7</v>
      </c>
      <c r="O10" s="16">
        <v>6</v>
      </c>
      <c r="P10" s="16">
        <v>7</v>
      </c>
      <c r="Q10" s="16">
        <f t="shared" si="0"/>
        <v>20</v>
      </c>
      <c r="R10" s="9" t="s">
        <v>1078</v>
      </c>
      <c r="S10">
        <v>10.7</v>
      </c>
      <c r="T10" t="s">
        <v>1076</v>
      </c>
    </row>
    <row r="11" spans="1:20" x14ac:dyDescent="0.25">
      <c r="A11" s="10" t="s">
        <v>843</v>
      </c>
      <c r="B11" s="14" t="s">
        <v>250</v>
      </c>
      <c r="C11" s="15" t="s">
        <v>251</v>
      </c>
      <c r="D11" s="14" t="s">
        <v>252</v>
      </c>
      <c r="E11" s="16" t="s">
        <v>50</v>
      </c>
      <c r="F11" s="16" t="s">
        <v>113</v>
      </c>
      <c r="G11" s="20" t="s">
        <v>31</v>
      </c>
      <c r="H11" s="24" t="s">
        <v>1062</v>
      </c>
      <c r="I11" s="20" t="s">
        <v>253</v>
      </c>
      <c r="J11" s="32">
        <v>1</v>
      </c>
      <c r="K11" s="38"/>
      <c r="L11" s="16"/>
      <c r="M11" s="43" t="s">
        <v>15</v>
      </c>
      <c r="N11" s="16">
        <v>6</v>
      </c>
      <c r="O11" s="16">
        <v>7.5</v>
      </c>
      <c r="P11" s="16">
        <v>7.5</v>
      </c>
      <c r="Q11" s="16">
        <f t="shared" si="0"/>
        <v>21</v>
      </c>
      <c r="R11" s="9" t="s">
        <v>1078</v>
      </c>
      <c r="S11">
        <v>10.8</v>
      </c>
      <c r="T11" t="s">
        <v>1076</v>
      </c>
    </row>
    <row r="12" spans="1:20" x14ac:dyDescent="0.25">
      <c r="A12" s="10" t="s">
        <v>844</v>
      </c>
      <c r="B12" s="14" t="s">
        <v>33</v>
      </c>
      <c r="C12" s="15" t="s">
        <v>34</v>
      </c>
      <c r="D12" s="14" t="s">
        <v>356</v>
      </c>
      <c r="E12" s="16" t="s">
        <v>50</v>
      </c>
      <c r="F12" s="16" t="s">
        <v>113</v>
      </c>
      <c r="G12" s="20" t="s">
        <v>31</v>
      </c>
      <c r="H12" s="24" t="s">
        <v>1062</v>
      </c>
      <c r="I12" s="20" t="s">
        <v>357</v>
      </c>
      <c r="J12" s="32">
        <v>1</v>
      </c>
      <c r="K12" s="38"/>
      <c r="L12" s="16"/>
      <c r="M12" s="43" t="s">
        <v>15</v>
      </c>
      <c r="N12" s="16">
        <v>7.5</v>
      </c>
      <c r="O12" s="16">
        <v>7.5</v>
      </c>
      <c r="P12" s="16">
        <v>7</v>
      </c>
      <c r="Q12" s="16">
        <f t="shared" si="0"/>
        <v>22</v>
      </c>
      <c r="R12" s="9" t="s">
        <v>1078</v>
      </c>
      <c r="S12">
        <v>10.9</v>
      </c>
      <c r="T12" t="s">
        <v>1076</v>
      </c>
    </row>
    <row r="13" spans="1:20" x14ac:dyDescent="0.25">
      <c r="A13" s="10" t="s">
        <v>845</v>
      </c>
      <c r="B13" s="14" t="s">
        <v>460</v>
      </c>
      <c r="C13" s="15" t="s">
        <v>461</v>
      </c>
      <c r="D13" s="14" t="s">
        <v>462</v>
      </c>
      <c r="E13" s="16" t="s">
        <v>50</v>
      </c>
      <c r="F13" s="16" t="s">
        <v>113</v>
      </c>
      <c r="G13" s="20" t="s">
        <v>31</v>
      </c>
      <c r="H13" s="24" t="s">
        <v>1062</v>
      </c>
      <c r="I13" s="20" t="s">
        <v>463</v>
      </c>
      <c r="J13" s="32">
        <v>1</v>
      </c>
      <c r="K13" s="38"/>
      <c r="L13" s="16" t="s">
        <v>464</v>
      </c>
      <c r="M13" s="43" t="s">
        <v>15</v>
      </c>
      <c r="N13" s="16">
        <v>7.5</v>
      </c>
      <c r="O13" s="16">
        <v>8</v>
      </c>
      <c r="P13" s="16">
        <v>7.3</v>
      </c>
      <c r="Q13" s="16">
        <f t="shared" si="0"/>
        <v>22.8</v>
      </c>
      <c r="R13" s="9" t="s">
        <v>1077</v>
      </c>
      <c r="S13">
        <v>11</v>
      </c>
      <c r="T13" t="s">
        <v>1076</v>
      </c>
    </row>
    <row r="14" spans="1:20" ht="30" x14ac:dyDescent="0.25">
      <c r="A14" s="10" t="s">
        <v>846</v>
      </c>
      <c r="B14" s="14" t="s">
        <v>239</v>
      </c>
      <c r="C14" s="15" t="s">
        <v>240</v>
      </c>
      <c r="D14" s="14" t="s">
        <v>242</v>
      </c>
      <c r="E14" s="16" t="s">
        <v>50</v>
      </c>
      <c r="F14" s="16" t="s">
        <v>113</v>
      </c>
      <c r="G14" s="20" t="s">
        <v>31</v>
      </c>
      <c r="H14" s="24" t="s">
        <v>1062</v>
      </c>
      <c r="I14" s="20" t="s">
        <v>242</v>
      </c>
      <c r="J14" s="32">
        <v>1</v>
      </c>
      <c r="K14" s="38"/>
      <c r="L14" s="16"/>
      <c r="M14" s="43" t="s">
        <v>15</v>
      </c>
      <c r="N14" s="16">
        <v>5</v>
      </c>
      <c r="O14" s="16">
        <v>5.5</v>
      </c>
      <c r="P14" s="16">
        <v>5</v>
      </c>
      <c r="Q14" s="16">
        <f t="shared" si="0"/>
        <v>15.5</v>
      </c>
      <c r="R14" s="9" t="s">
        <v>1078</v>
      </c>
      <c r="S14">
        <v>11.1</v>
      </c>
      <c r="T14" t="s">
        <v>1076</v>
      </c>
    </row>
    <row r="15" spans="1:20" x14ac:dyDescent="0.25">
      <c r="A15" s="10" t="s">
        <v>847</v>
      </c>
      <c r="B15" s="17" t="s">
        <v>1031</v>
      </c>
      <c r="C15" s="15" t="s">
        <v>397</v>
      </c>
      <c r="D15" s="17" t="s">
        <v>398</v>
      </c>
      <c r="E15" s="16" t="s">
        <v>50</v>
      </c>
      <c r="F15" s="16" t="s">
        <v>113</v>
      </c>
      <c r="G15" s="20" t="s">
        <v>31</v>
      </c>
      <c r="H15" s="24" t="s">
        <v>1062</v>
      </c>
      <c r="I15" s="20" t="s">
        <v>398</v>
      </c>
      <c r="J15" s="32">
        <v>1</v>
      </c>
      <c r="K15" s="38"/>
      <c r="L15" s="16" t="s">
        <v>1037</v>
      </c>
      <c r="M15" s="43" t="s">
        <v>15</v>
      </c>
      <c r="N15" s="16">
        <v>8</v>
      </c>
      <c r="O15" s="16">
        <v>7.5</v>
      </c>
      <c r="P15" s="16">
        <v>8.5</v>
      </c>
      <c r="Q15" s="16">
        <f t="shared" si="0"/>
        <v>24</v>
      </c>
      <c r="R15" s="9" t="s">
        <v>1077</v>
      </c>
      <c r="S15">
        <v>11.2</v>
      </c>
      <c r="T15" t="s">
        <v>1076</v>
      </c>
    </row>
    <row r="16" spans="1:20" x14ac:dyDescent="0.25">
      <c r="A16" s="10" t="s">
        <v>848</v>
      </c>
      <c r="B16" s="14" t="s">
        <v>342</v>
      </c>
      <c r="C16" s="15" t="s">
        <v>343</v>
      </c>
      <c r="D16" s="14" t="s">
        <v>346</v>
      </c>
      <c r="E16" s="16" t="s">
        <v>50</v>
      </c>
      <c r="F16" s="16" t="s">
        <v>113</v>
      </c>
      <c r="G16" s="20" t="s">
        <v>31</v>
      </c>
      <c r="H16" s="24" t="s">
        <v>1062</v>
      </c>
      <c r="I16" s="20" t="s">
        <v>347</v>
      </c>
      <c r="J16" s="32">
        <v>1</v>
      </c>
      <c r="K16" s="38"/>
      <c r="L16" s="16"/>
      <c r="M16" s="43" t="s">
        <v>15</v>
      </c>
      <c r="N16" s="16">
        <v>6</v>
      </c>
      <c r="O16" s="16">
        <v>7</v>
      </c>
      <c r="P16" s="16">
        <v>7</v>
      </c>
      <c r="Q16" s="16">
        <f t="shared" si="0"/>
        <v>20</v>
      </c>
      <c r="R16" s="9" t="s">
        <v>1078</v>
      </c>
      <c r="S16">
        <v>11.3</v>
      </c>
      <c r="T16" t="s">
        <v>1076</v>
      </c>
    </row>
    <row r="17" spans="1:20" ht="23.25" x14ac:dyDescent="0.25">
      <c r="A17" s="10" t="s">
        <v>849</v>
      </c>
      <c r="B17" s="14" t="s">
        <v>273</v>
      </c>
      <c r="C17" s="15" t="s">
        <v>274</v>
      </c>
      <c r="D17" s="14" t="s">
        <v>275</v>
      </c>
      <c r="E17" s="16" t="s">
        <v>50</v>
      </c>
      <c r="F17" s="16" t="s">
        <v>113</v>
      </c>
      <c r="G17" s="20" t="s">
        <v>31</v>
      </c>
      <c r="H17" s="24" t="s">
        <v>1062</v>
      </c>
      <c r="I17" s="20" t="s">
        <v>276</v>
      </c>
      <c r="J17" s="32">
        <v>1</v>
      </c>
      <c r="K17" s="38"/>
      <c r="L17" s="16"/>
      <c r="M17" s="43" t="s">
        <v>15</v>
      </c>
      <c r="N17" s="16">
        <v>7.5</v>
      </c>
      <c r="O17" s="16">
        <v>7.5</v>
      </c>
      <c r="P17" s="16">
        <v>7</v>
      </c>
      <c r="Q17" s="16">
        <f t="shared" si="0"/>
        <v>22</v>
      </c>
      <c r="R17" s="9" t="s">
        <v>1078</v>
      </c>
      <c r="S17">
        <v>11.4</v>
      </c>
      <c r="T17" t="s">
        <v>1076</v>
      </c>
    </row>
    <row r="18" spans="1:20" ht="30" x14ac:dyDescent="0.25">
      <c r="A18" s="10" t="s">
        <v>850</v>
      </c>
      <c r="B18" s="14" t="s">
        <v>239</v>
      </c>
      <c r="C18" s="15" t="s">
        <v>240</v>
      </c>
      <c r="D18" s="14" t="s">
        <v>243</v>
      </c>
      <c r="E18" s="16" t="s">
        <v>50</v>
      </c>
      <c r="F18" s="16" t="s">
        <v>113</v>
      </c>
      <c r="G18" s="20" t="s">
        <v>31</v>
      </c>
      <c r="H18" s="24" t="s">
        <v>1062</v>
      </c>
      <c r="I18" s="20" t="s">
        <v>243</v>
      </c>
      <c r="J18" s="32">
        <v>1</v>
      </c>
      <c r="K18" s="38"/>
      <c r="L18" s="16"/>
      <c r="M18" s="43" t="s">
        <v>15</v>
      </c>
      <c r="N18" s="16">
        <v>7.5</v>
      </c>
      <c r="O18" s="16">
        <v>7</v>
      </c>
      <c r="P18" s="16">
        <v>6</v>
      </c>
      <c r="Q18" s="16">
        <f t="shared" si="0"/>
        <v>20.5</v>
      </c>
      <c r="R18" s="9" t="s">
        <v>1078</v>
      </c>
      <c r="S18">
        <v>11.5</v>
      </c>
      <c r="T18" t="s">
        <v>1076</v>
      </c>
    </row>
    <row r="19" spans="1:20" x14ac:dyDescent="0.25">
      <c r="A19" s="10" t="s">
        <v>851</v>
      </c>
      <c r="B19" s="14" t="s">
        <v>267</v>
      </c>
      <c r="C19" s="15" t="s">
        <v>270</v>
      </c>
      <c r="D19" s="14" t="s">
        <v>271</v>
      </c>
      <c r="E19" s="16" t="s">
        <v>50</v>
      </c>
      <c r="F19" s="16" t="s">
        <v>113</v>
      </c>
      <c r="G19" s="20" t="s">
        <v>31</v>
      </c>
      <c r="H19" s="24" t="s">
        <v>1062</v>
      </c>
      <c r="I19" s="20" t="s">
        <v>271</v>
      </c>
      <c r="J19" s="32">
        <v>1</v>
      </c>
      <c r="K19" s="38"/>
      <c r="L19" s="16"/>
      <c r="M19" s="43" t="s">
        <v>15</v>
      </c>
      <c r="N19" s="16">
        <v>6</v>
      </c>
      <c r="O19" s="16">
        <v>6.5</v>
      </c>
      <c r="P19" s="16">
        <v>6</v>
      </c>
      <c r="Q19" s="16">
        <f t="shared" si="0"/>
        <v>18.5</v>
      </c>
      <c r="R19" s="9" t="s">
        <v>1078</v>
      </c>
      <c r="S19">
        <v>11.6</v>
      </c>
      <c r="T19" t="s">
        <v>1076</v>
      </c>
    </row>
    <row r="20" spans="1:20" x14ac:dyDescent="0.25">
      <c r="A20" s="10" t="s">
        <v>852</v>
      </c>
      <c r="B20" s="17" t="s">
        <v>1031</v>
      </c>
      <c r="C20" s="15" t="s">
        <v>399</v>
      </c>
      <c r="D20" s="17" t="s">
        <v>400</v>
      </c>
      <c r="E20" s="16" t="s">
        <v>50</v>
      </c>
      <c r="F20" s="16" t="s">
        <v>113</v>
      </c>
      <c r="G20" s="20" t="s">
        <v>31</v>
      </c>
      <c r="H20" s="24" t="s">
        <v>1062</v>
      </c>
      <c r="I20" s="20" t="s">
        <v>400</v>
      </c>
      <c r="J20" s="32">
        <v>1</v>
      </c>
      <c r="K20" s="38"/>
      <c r="L20" s="16" t="s">
        <v>1037</v>
      </c>
      <c r="M20" s="43" t="s">
        <v>15</v>
      </c>
      <c r="N20" s="16">
        <v>7.5</v>
      </c>
      <c r="O20" s="16">
        <v>7.5</v>
      </c>
      <c r="P20" s="16">
        <v>6.5</v>
      </c>
      <c r="Q20" s="16">
        <f t="shared" si="0"/>
        <v>21.5</v>
      </c>
      <c r="R20" s="9" t="s">
        <v>1078</v>
      </c>
      <c r="S20">
        <v>11.7</v>
      </c>
      <c r="T20" t="s">
        <v>1076</v>
      </c>
    </row>
    <row r="21" spans="1:20" x14ac:dyDescent="0.25">
      <c r="A21" s="10" t="s">
        <v>853</v>
      </c>
      <c r="B21" s="14" t="s">
        <v>448</v>
      </c>
      <c r="C21" s="15" t="s">
        <v>449</v>
      </c>
      <c r="D21" s="14" t="s">
        <v>454</v>
      </c>
      <c r="E21" s="16" t="s">
        <v>50</v>
      </c>
      <c r="F21" s="16" t="s">
        <v>113</v>
      </c>
      <c r="G21" s="20" t="s">
        <v>31</v>
      </c>
      <c r="H21" s="24" t="s">
        <v>1062</v>
      </c>
      <c r="I21" s="20" t="s">
        <v>455</v>
      </c>
      <c r="J21" s="32">
        <v>1</v>
      </c>
      <c r="K21" s="38"/>
      <c r="L21" s="16"/>
      <c r="M21" s="43" t="s">
        <v>15</v>
      </c>
      <c r="N21" s="16">
        <v>5.5</v>
      </c>
      <c r="O21" s="16">
        <v>7</v>
      </c>
      <c r="P21" s="16">
        <v>6.5</v>
      </c>
      <c r="Q21" s="16">
        <f t="shared" si="0"/>
        <v>19</v>
      </c>
      <c r="R21" s="9" t="s">
        <v>1078</v>
      </c>
      <c r="S21">
        <v>11.8</v>
      </c>
      <c r="T21" t="s">
        <v>1076</v>
      </c>
    </row>
    <row r="22" spans="1:20" ht="23.25" x14ac:dyDescent="0.25">
      <c r="A22" s="10" t="s">
        <v>854</v>
      </c>
      <c r="B22" s="14" t="s">
        <v>460</v>
      </c>
      <c r="C22" s="15" t="s">
        <v>465</v>
      </c>
      <c r="D22" s="14" t="s">
        <v>466</v>
      </c>
      <c r="E22" s="16" t="s">
        <v>50</v>
      </c>
      <c r="F22" s="16" t="s">
        <v>113</v>
      </c>
      <c r="G22" s="20" t="s">
        <v>31</v>
      </c>
      <c r="H22" s="24" t="s">
        <v>1063</v>
      </c>
      <c r="I22" s="20" t="s">
        <v>466</v>
      </c>
      <c r="J22" s="32">
        <v>1</v>
      </c>
      <c r="K22" s="38"/>
      <c r="L22" s="16" t="s">
        <v>467</v>
      </c>
      <c r="M22" s="43" t="s">
        <v>15</v>
      </c>
      <c r="N22" s="16">
        <v>9</v>
      </c>
      <c r="O22" s="16">
        <v>8.5</v>
      </c>
      <c r="P22" s="16">
        <v>8.5</v>
      </c>
      <c r="Q22" s="16">
        <f t="shared" si="0"/>
        <v>26</v>
      </c>
      <c r="R22" s="9" t="s">
        <v>1077</v>
      </c>
      <c r="S22">
        <v>11.9</v>
      </c>
      <c r="T22" t="s">
        <v>1076</v>
      </c>
    </row>
    <row r="23" spans="1:20" ht="23.25" x14ac:dyDescent="0.25">
      <c r="A23" s="10" t="s">
        <v>855</v>
      </c>
      <c r="B23" s="14" t="s">
        <v>460</v>
      </c>
      <c r="C23" s="15" t="s">
        <v>465</v>
      </c>
      <c r="D23" s="14" t="s">
        <v>468</v>
      </c>
      <c r="E23" s="16" t="s">
        <v>50</v>
      </c>
      <c r="F23" s="16" t="s">
        <v>113</v>
      </c>
      <c r="G23" s="20" t="s">
        <v>31</v>
      </c>
      <c r="H23" s="24" t="s">
        <v>1063</v>
      </c>
      <c r="I23" s="20" t="s">
        <v>468</v>
      </c>
      <c r="J23" s="32">
        <v>1</v>
      </c>
      <c r="K23" s="38"/>
      <c r="L23" s="16" t="s">
        <v>469</v>
      </c>
      <c r="M23" s="43" t="s">
        <v>15</v>
      </c>
      <c r="N23" s="16">
        <v>8.5</v>
      </c>
      <c r="O23" s="16">
        <v>9</v>
      </c>
      <c r="P23" s="16">
        <v>9.5</v>
      </c>
      <c r="Q23" s="16">
        <f t="shared" si="0"/>
        <v>27</v>
      </c>
      <c r="R23" s="9" t="s">
        <v>1077</v>
      </c>
      <c r="S23">
        <v>12</v>
      </c>
      <c r="T23" t="s">
        <v>1076</v>
      </c>
    </row>
    <row r="24" spans="1:20" ht="23.25" x14ac:dyDescent="0.25">
      <c r="A24" s="10" t="s">
        <v>856</v>
      </c>
      <c r="B24" s="14" t="s">
        <v>460</v>
      </c>
      <c r="C24" s="15" t="s">
        <v>465</v>
      </c>
      <c r="D24" s="14" t="s">
        <v>470</v>
      </c>
      <c r="E24" s="16" t="s">
        <v>50</v>
      </c>
      <c r="F24" s="16" t="s">
        <v>113</v>
      </c>
      <c r="G24" s="20" t="s">
        <v>31</v>
      </c>
      <c r="H24" s="24" t="s">
        <v>1063</v>
      </c>
      <c r="I24" s="20" t="s">
        <v>470</v>
      </c>
      <c r="J24" s="32">
        <v>1</v>
      </c>
      <c r="K24" s="38"/>
      <c r="L24" s="16" t="s">
        <v>471</v>
      </c>
      <c r="M24" s="43" t="s">
        <v>15</v>
      </c>
      <c r="N24" s="16">
        <v>8.5</v>
      </c>
      <c r="O24" s="16">
        <v>8.5</v>
      </c>
      <c r="P24" s="16">
        <v>8.5</v>
      </c>
      <c r="Q24" s="16">
        <f t="shared" si="0"/>
        <v>25.5</v>
      </c>
      <c r="R24" s="9" t="s">
        <v>1077</v>
      </c>
      <c r="S24">
        <v>12.1</v>
      </c>
      <c r="T24" t="s">
        <v>1076</v>
      </c>
    </row>
    <row r="25" spans="1:20" ht="30" x14ac:dyDescent="0.25">
      <c r="A25" s="10" t="s">
        <v>857</v>
      </c>
      <c r="B25" s="14" t="s">
        <v>259</v>
      </c>
      <c r="C25" s="15" t="s">
        <v>260</v>
      </c>
      <c r="D25" s="14" t="s">
        <v>263</v>
      </c>
      <c r="E25" s="16" t="s">
        <v>50</v>
      </c>
      <c r="F25" s="16" t="s">
        <v>113</v>
      </c>
      <c r="G25" s="20" t="s">
        <v>31</v>
      </c>
      <c r="H25" s="24" t="s">
        <v>1063</v>
      </c>
      <c r="I25" s="20" t="s">
        <v>264</v>
      </c>
      <c r="J25" s="32">
        <v>1</v>
      </c>
      <c r="K25" s="38"/>
      <c r="L25" s="16"/>
      <c r="M25" s="43" t="s">
        <v>15</v>
      </c>
      <c r="N25" s="16">
        <v>7.5</v>
      </c>
      <c r="O25" s="16">
        <v>7.5</v>
      </c>
      <c r="P25" s="16">
        <v>9</v>
      </c>
      <c r="Q25" s="16">
        <f t="shared" si="0"/>
        <v>24</v>
      </c>
      <c r="R25" s="9" t="s">
        <v>1077</v>
      </c>
      <c r="S25">
        <v>12.2</v>
      </c>
      <c r="T25" t="s">
        <v>1076</v>
      </c>
    </row>
    <row r="26" spans="1:20" x14ac:dyDescent="0.25">
      <c r="A26" s="10" t="s">
        <v>858</v>
      </c>
      <c r="B26" s="14" t="s">
        <v>250</v>
      </c>
      <c r="C26" s="15" t="s">
        <v>251</v>
      </c>
      <c r="D26" s="14" t="s">
        <v>602</v>
      </c>
      <c r="E26" s="16" t="s">
        <v>563</v>
      </c>
      <c r="F26" s="16" t="s">
        <v>113</v>
      </c>
      <c r="G26" s="20" t="s">
        <v>31</v>
      </c>
      <c r="H26" s="24" t="s">
        <v>1062</v>
      </c>
      <c r="I26" s="20" t="s">
        <v>603</v>
      </c>
      <c r="J26" s="32">
        <v>2</v>
      </c>
      <c r="K26" s="38"/>
      <c r="L26" s="16"/>
      <c r="M26" s="43" t="s">
        <v>15</v>
      </c>
      <c r="N26" s="16">
        <v>7.5</v>
      </c>
      <c r="O26" s="16">
        <v>7.5</v>
      </c>
      <c r="P26" s="16">
        <v>7.5</v>
      </c>
      <c r="Q26" s="16">
        <f t="shared" si="0"/>
        <v>22.5</v>
      </c>
      <c r="R26" s="9" t="s">
        <v>1077</v>
      </c>
      <c r="S26">
        <v>12.3</v>
      </c>
      <c r="T26" t="s">
        <v>1076</v>
      </c>
    </row>
    <row r="27" spans="1:20" ht="30" x14ac:dyDescent="0.25">
      <c r="A27" s="10" t="s">
        <v>860</v>
      </c>
      <c r="B27" s="14" t="s">
        <v>239</v>
      </c>
      <c r="C27" s="15" t="s">
        <v>240</v>
      </c>
      <c r="D27" s="14" t="s">
        <v>741</v>
      </c>
      <c r="E27" s="16" t="s">
        <v>691</v>
      </c>
      <c r="F27" s="16" t="s">
        <v>113</v>
      </c>
      <c r="G27" s="20" t="s">
        <v>31</v>
      </c>
      <c r="H27" s="24" t="s">
        <v>1062</v>
      </c>
      <c r="I27" s="20" t="s">
        <v>742</v>
      </c>
      <c r="J27" s="32">
        <v>8</v>
      </c>
      <c r="K27" s="38"/>
      <c r="L27" s="16"/>
      <c r="M27" s="43" t="s">
        <v>15</v>
      </c>
      <c r="N27" s="16">
        <v>4.5</v>
      </c>
      <c r="O27" s="16">
        <v>6.5</v>
      </c>
      <c r="P27" s="16">
        <v>5</v>
      </c>
      <c r="Q27" s="16">
        <f t="shared" si="0"/>
        <v>16</v>
      </c>
      <c r="R27" s="9" t="s">
        <v>1078</v>
      </c>
      <c r="S27">
        <v>12.4</v>
      </c>
      <c r="T27" t="s">
        <v>1076</v>
      </c>
    </row>
    <row r="28" spans="1:20" ht="23.25" x14ac:dyDescent="0.25">
      <c r="A28" s="10" t="s">
        <v>861</v>
      </c>
      <c r="B28" s="14" t="s">
        <v>460</v>
      </c>
      <c r="C28" s="15" t="s">
        <v>465</v>
      </c>
      <c r="D28" s="14" t="s">
        <v>830</v>
      </c>
      <c r="E28" s="16" t="s">
        <v>691</v>
      </c>
      <c r="F28" s="16" t="s">
        <v>113</v>
      </c>
      <c r="G28" s="20" t="s">
        <v>31</v>
      </c>
      <c r="H28" s="24" t="s">
        <v>1063</v>
      </c>
      <c r="I28" s="20" t="s">
        <v>831</v>
      </c>
      <c r="J28" s="32">
        <v>6</v>
      </c>
      <c r="K28" s="38"/>
      <c r="L28" s="16" t="s">
        <v>832</v>
      </c>
      <c r="M28" s="43" t="s">
        <v>15</v>
      </c>
      <c r="N28" s="16">
        <v>8.5</v>
      </c>
      <c r="O28" s="16">
        <v>9</v>
      </c>
      <c r="P28" s="16">
        <v>7.6</v>
      </c>
      <c r="Q28" s="16">
        <f t="shared" si="0"/>
        <v>25.1</v>
      </c>
      <c r="R28" s="9" t="s">
        <v>1077</v>
      </c>
      <c r="S28">
        <v>12.5</v>
      </c>
      <c r="T28" t="s">
        <v>1076</v>
      </c>
    </row>
    <row r="29" spans="1:20" ht="30" x14ac:dyDescent="0.25">
      <c r="A29" s="10" t="s">
        <v>862</v>
      </c>
      <c r="B29" s="14" t="s">
        <v>286</v>
      </c>
      <c r="C29" s="15" t="s">
        <v>287</v>
      </c>
      <c r="D29" s="14" t="s">
        <v>293</v>
      </c>
      <c r="E29" s="16" t="s">
        <v>50</v>
      </c>
      <c r="F29" s="16" t="s">
        <v>113</v>
      </c>
      <c r="G29" s="20" t="s">
        <v>72</v>
      </c>
      <c r="H29" s="24" t="s">
        <v>1062</v>
      </c>
      <c r="I29" s="20" t="s">
        <v>294</v>
      </c>
      <c r="J29" s="32">
        <v>1</v>
      </c>
      <c r="K29" s="38"/>
      <c r="L29" s="16"/>
      <c r="M29" s="43" t="s">
        <v>15</v>
      </c>
      <c r="N29" s="16">
        <v>7</v>
      </c>
      <c r="O29" s="16">
        <v>8</v>
      </c>
      <c r="P29" s="16">
        <v>7</v>
      </c>
      <c r="Q29" s="16">
        <f t="shared" si="0"/>
        <v>22</v>
      </c>
      <c r="R29" s="9" t="s">
        <v>1078</v>
      </c>
      <c r="S29">
        <v>12.6</v>
      </c>
      <c r="T29" t="s">
        <v>1076</v>
      </c>
    </row>
    <row r="30" spans="1:20" x14ac:dyDescent="0.25">
      <c r="A30" s="10" t="s">
        <v>863</v>
      </c>
      <c r="B30" s="14" t="s">
        <v>342</v>
      </c>
      <c r="C30" s="15" t="s">
        <v>343</v>
      </c>
      <c r="D30" s="14" t="s">
        <v>342</v>
      </c>
      <c r="E30" s="16" t="s">
        <v>1036</v>
      </c>
      <c r="F30" s="16" t="s">
        <v>113</v>
      </c>
      <c r="G30" s="20" t="s">
        <v>31</v>
      </c>
      <c r="H30" s="24" t="s">
        <v>1062</v>
      </c>
      <c r="I30" s="20" t="s">
        <v>529</v>
      </c>
      <c r="J30" s="32">
        <v>14</v>
      </c>
      <c r="K30" s="38"/>
      <c r="L30" s="16"/>
      <c r="M30" s="43" t="s">
        <v>15</v>
      </c>
      <c r="N30" s="16">
        <v>7</v>
      </c>
      <c r="O30" s="16">
        <v>7</v>
      </c>
      <c r="P30" s="16">
        <v>5.5</v>
      </c>
      <c r="Q30" s="16">
        <f t="shared" si="0"/>
        <v>19.5</v>
      </c>
      <c r="R30" s="9" t="s">
        <v>1078</v>
      </c>
      <c r="S30">
        <v>12.7</v>
      </c>
      <c r="T30" t="s">
        <v>1076</v>
      </c>
    </row>
    <row r="31" spans="1:20" ht="34.5" x14ac:dyDescent="0.25">
      <c r="A31" s="10" t="s">
        <v>864</v>
      </c>
      <c r="B31" s="14" t="s">
        <v>460</v>
      </c>
      <c r="C31" s="15" t="s">
        <v>550</v>
      </c>
      <c r="D31" s="14" t="s">
        <v>551</v>
      </c>
      <c r="E31" s="16" t="s">
        <v>691</v>
      </c>
      <c r="F31" s="16" t="s">
        <v>113</v>
      </c>
      <c r="G31" s="20" t="s">
        <v>31</v>
      </c>
      <c r="H31" s="24" t="s">
        <v>1062</v>
      </c>
      <c r="I31" s="20" t="s">
        <v>552</v>
      </c>
      <c r="J31" s="32">
        <v>10</v>
      </c>
      <c r="K31" s="38"/>
      <c r="L31" s="16" t="s">
        <v>553</v>
      </c>
      <c r="M31" s="43" t="s">
        <v>15</v>
      </c>
      <c r="N31" s="16">
        <v>7.5</v>
      </c>
      <c r="O31" s="16">
        <v>8</v>
      </c>
      <c r="P31" s="16">
        <v>5.5</v>
      </c>
      <c r="Q31" s="16">
        <f t="shared" si="0"/>
        <v>21</v>
      </c>
      <c r="R31" s="9" t="s">
        <v>1078</v>
      </c>
      <c r="S31">
        <v>12.8</v>
      </c>
      <c r="T31" t="s">
        <v>1076</v>
      </c>
    </row>
    <row r="32" spans="1:20" x14ac:dyDescent="0.25">
      <c r="A32" s="1" t="s">
        <v>1041</v>
      </c>
      <c r="C32" s="5"/>
      <c r="G32" s="3"/>
      <c r="H32" s="22"/>
      <c r="I32" s="3"/>
      <c r="J32" s="23"/>
      <c r="K32" s="36"/>
      <c r="N32" s="16"/>
      <c r="O32" s="16"/>
      <c r="P32" s="16"/>
      <c r="Q32" s="16">
        <f t="shared" ref="Q32:Q70" si="1">SUM(N32:P32)</f>
        <v>0</v>
      </c>
      <c r="R32" s="9" t="e">
        <f t="shared" ref="R32:R63" si="2">VLOOKUP(Q32,S:T,2,0)</f>
        <v>#N/A</v>
      </c>
      <c r="S32">
        <v>12.9</v>
      </c>
      <c r="T32" t="s">
        <v>1076</v>
      </c>
    </row>
    <row r="33" spans="1:20" x14ac:dyDescent="0.25">
      <c r="A33" s="2" t="s">
        <v>1080</v>
      </c>
      <c r="B33" s="7"/>
      <c r="C33" s="5"/>
      <c r="D33" s="7"/>
      <c r="E33" s="2"/>
      <c r="F33" s="2"/>
      <c r="G33" s="3"/>
      <c r="H33" s="22"/>
      <c r="I33" s="3"/>
      <c r="J33" s="22"/>
      <c r="K33" s="37"/>
      <c r="L33" s="2"/>
      <c r="M33" s="2"/>
      <c r="N33" s="16"/>
      <c r="O33" s="16"/>
      <c r="P33" s="16"/>
      <c r="Q33" s="16">
        <f t="shared" si="1"/>
        <v>0</v>
      </c>
      <c r="R33" s="9" t="e">
        <f t="shared" si="2"/>
        <v>#N/A</v>
      </c>
      <c r="S33">
        <v>13</v>
      </c>
      <c r="T33" t="s">
        <v>1076</v>
      </c>
    </row>
    <row r="34" spans="1:20" x14ac:dyDescent="0.25">
      <c r="A34" s="1" t="s">
        <v>1042</v>
      </c>
      <c r="B34" s="7"/>
      <c r="C34" s="5"/>
      <c r="D34" s="7"/>
      <c r="E34" s="2"/>
      <c r="F34" s="2"/>
      <c r="G34" s="3"/>
      <c r="H34" s="22"/>
      <c r="I34" s="3"/>
      <c r="J34" s="22"/>
      <c r="K34" s="37"/>
      <c r="L34" s="2"/>
      <c r="M34" s="2"/>
      <c r="N34" s="16"/>
      <c r="O34" s="16"/>
      <c r="P34" s="16"/>
      <c r="Q34" s="16">
        <f t="shared" si="1"/>
        <v>0</v>
      </c>
      <c r="R34" s="9" t="e">
        <f t="shared" si="2"/>
        <v>#N/A</v>
      </c>
      <c r="S34">
        <v>13.1</v>
      </c>
      <c r="T34" t="s">
        <v>1076</v>
      </c>
    </row>
    <row r="35" spans="1:20" ht="30" x14ac:dyDescent="0.25">
      <c r="A35" s="10" t="s">
        <v>865</v>
      </c>
      <c r="B35" s="14" t="s">
        <v>416</v>
      </c>
      <c r="C35" s="15" t="s">
        <v>417</v>
      </c>
      <c r="D35" s="14" t="s">
        <v>666</v>
      </c>
      <c r="E35" s="16" t="s">
        <v>563</v>
      </c>
      <c r="F35" s="16" t="s">
        <v>12</v>
      </c>
      <c r="G35" s="20" t="s">
        <v>419</v>
      </c>
      <c r="H35" s="24" t="s">
        <v>1063</v>
      </c>
      <c r="I35" s="20" t="s">
        <v>667</v>
      </c>
      <c r="J35" s="25">
        <v>2</v>
      </c>
      <c r="K35" s="38"/>
      <c r="L35" s="16"/>
      <c r="M35" s="43" t="s">
        <v>15</v>
      </c>
      <c r="N35" s="16">
        <v>6.5</v>
      </c>
      <c r="O35" s="16">
        <v>7</v>
      </c>
      <c r="P35" s="16">
        <v>7.5</v>
      </c>
      <c r="Q35" s="16">
        <f t="shared" si="1"/>
        <v>21</v>
      </c>
      <c r="R35" s="9" t="str">
        <f t="shared" si="2"/>
        <v>ezüst</v>
      </c>
      <c r="S35">
        <v>13.2</v>
      </c>
      <c r="T35" t="s">
        <v>1076</v>
      </c>
    </row>
    <row r="36" spans="1:20" ht="30" x14ac:dyDescent="0.25">
      <c r="A36" s="10" t="s">
        <v>866</v>
      </c>
      <c r="B36" s="14" t="s">
        <v>239</v>
      </c>
      <c r="C36" s="15" t="s">
        <v>240</v>
      </c>
      <c r="D36" s="14" t="s">
        <v>244</v>
      </c>
      <c r="E36" s="16" t="s">
        <v>50</v>
      </c>
      <c r="F36" s="16" t="s">
        <v>12</v>
      </c>
      <c r="G36" s="20" t="s">
        <v>31</v>
      </c>
      <c r="H36" s="24" t="s">
        <v>1062</v>
      </c>
      <c r="I36" s="20" t="s">
        <v>245</v>
      </c>
      <c r="J36" s="25">
        <v>1</v>
      </c>
      <c r="K36" s="38"/>
      <c r="L36" s="16"/>
      <c r="M36" s="43" t="s">
        <v>15</v>
      </c>
      <c r="N36" s="16">
        <v>5.5</v>
      </c>
      <c r="O36" s="16">
        <v>7</v>
      </c>
      <c r="P36" s="16">
        <v>5</v>
      </c>
      <c r="Q36" s="16">
        <f t="shared" si="1"/>
        <v>17.5</v>
      </c>
      <c r="R36" s="9" t="str">
        <f t="shared" si="2"/>
        <v>ezüst</v>
      </c>
      <c r="S36">
        <v>13.3</v>
      </c>
      <c r="T36" t="s">
        <v>1076</v>
      </c>
    </row>
    <row r="37" spans="1:20" x14ac:dyDescent="0.25">
      <c r="A37" s="10" t="s">
        <v>867</v>
      </c>
      <c r="B37" s="14" t="s">
        <v>297</v>
      </c>
      <c r="C37" s="15" t="s">
        <v>298</v>
      </c>
      <c r="D37" s="14" t="s">
        <v>301</v>
      </c>
      <c r="E37" s="16" t="s">
        <v>50</v>
      </c>
      <c r="F37" s="16" t="s">
        <v>12</v>
      </c>
      <c r="G37" s="20" t="s">
        <v>31</v>
      </c>
      <c r="H37" s="24" t="s">
        <v>1062</v>
      </c>
      <c r="I37" s="20" t="s">
        <v>302</v>
      </c>
      <c r="J37" s="25">
        <v>1</v>
      </c>
      <c r="K37" s="38"/>
      <c r="L37" s="16"/>
      <c r="M37" s="43" t="s">
        <v>15</v>
      </c>
      <c r="N37" s="16">
        <v>5.5</v>
      </c>
      <c r="O37" s="16">
        <v>6.5</v>
      </c>
      <c r="P37" s="16">
        <v>6.5</v>
      </c>
      <c r="Q37" s="16">
        <f t="shared" si="1"/>
        <v>18.5</v>
      </c>
      <c r="R37" s="9" t="str">
        <f t="shared" si="2"/>
        <v>ezüst</v>
      </c>
      <c r="S37">
        <v>13.4</v>
      </c>
      <c r="T37" t="s">
        <v>1076</v>
      </c>
    </row>
    <row r="38" spans="1:20" x14ac:dyDescent="0.25">
      <c r="A38" s="10" t="s">
        <v>868</v>
      </c>
      <c r="B38" s="14" t="s">
        <v>405</v>
      </c>
      <c r="C38" s="15" t="s">
        <v>406</v>
      </c>
      <c r="D38" s="14" t="s">
        <v>407</v>
      </c>
      <c r="E38" s="16" t="s">
        <v>50</v>
      </c>
      <c r="F38" s="16" t="s">
        <v>12</v>
      </c>
      <c r="G38" s="20" t="s">
        <v>31</v>
      </c>
      <c r="H38" s="24" t="s">
        <v>1062</v>
      </c>
      <c r="I38" s="20" t="s">
        <v>408</v>
      </c>
      <c r="J38" s="25">
        <v>1</v>
      </c>
      <c r="K38" s="38"/>
      <c r="L38" s="16"/>
      <c r="M38" s="43" t="s">
        <v>15</v>
      </c>
      <c r="N38" s="16">
        <v>8</v>
      </c>
      <c r="O38" s="16">
        <v>8</v>
      </c>
      <c r="P38" s="16">
        <v>8</v>
      </c>
      <c r="Q38" s="16">
        <f t="shared" si="1"/>
        <v>24</v>
      </c>
      <c r="R38" s="9" t="str">
        <f t="shared" si="2"/>
        <v>arany</v>
      </c>
      <c r="S38">
        <v>13.5</v>
      </c>
      <c r="T38" t="s">
        <v>1076</v>
      </c>
    </row>
    <row r="39" spans="1:20" x14ac:dyDescent="0.25">
      <c r="A39" s="10" t="s">
        <v>869</v>
      </c>
      <c r="B39" s="14" t="s">
        <v>448</v>
      </c>
      <c r="C39" s="15" t="s">
        <v>449</v>
      </c>
      <c r="D39" s="14" t="s">
        <v>450</v>
      </c>
      <c r="E39" s="16" t="s">
        <v>50</v>
      </c>
      <c r="F39" s="16" t="s">
        <v>12</v>
      </c>
      <c r="G39" s="20" t="s">
        <v>31</v>
      </c>
      <c r="H39" s="24" t="s">
        <v>1062</v>
      </c>
      <c r="I39" s="20" t="s">
        <v>451</v>
      </c>
      <c r="J39" s="25">
        <v>1</v>
      </c>
      <c r="K39" s="38"/>
      <c r="L39" s="16"/>
      <c r="M39" s="43" t="s">
        <v>15</v>
      </c>
      <c r="N39" s="16">
        <v>6</v>
      </c>
      <c r="O39" s="16">
        <v>7</v>
      </c>
      <c r="P39" s="16">
        <v>7</v>
      </c>
      <c r="Q39" s="16">
        <f t="shared" si="1"/>
        <v>20</v>
      </c>
      <c r="R39" s="9" t="str">
        <f t="shared" si="2"/>
        <v>ezüst</v>
      </c>
      <c r="S39">
        <v>13.6</v>
      </c>
      <c r="T39" t="s">
        <v>1076</v>
      </c>
    </row>
    <row r="40" spans="1:20" x14ac:dyDescent="0.25">
      <c r="A40" s="10" t="s">
        <v>870</v>
      </c>
      <c r="B40" s="14" t="s">
        <v>250</v>
      </c>
      <c r="C40" s="15" t="s">
        <v>251</v>
      </c>
      <c r="D40" s="14" t="s">
        <v>254</v>
      </c>
      <c r="E40" s="16" t="s">
        <v>50</v>
      </c>
      <c r="F40" s="16" t="s">
        <v>12</v>
      </c>
      <c r="G40" s="20" t="s">
        <v>31</v>
      </c>
      <c r="H40" s="24" t="s">
        <v>1062</v>
      </c>
      <c r="I40" s="20" t="s">
        <v>254</v>
      </c>
      <c r="J40" s="25">
        <v>1</v>
      </c>
      <c r="K40" s="38"/>
      <c r="L40" s="16"/>
      <c r="M40" s="43" t="s">
        <v>15</v>
      </c>
      <c r="N40" s="16">
        <v>5</v>
      </c>
      <c r="O40" s="16">
        <v>7</v>
      </c>
      <c r="P40" s="16">
        <v>6.5</v>
      </c>
      <c r="Q40" s="16">
        <f t="shared" si="1"/>
        <v>18.5</v>
      </c>
      <c r="R40" s="9" t="str">
        <f t="shared" si="2"/>
        <v>ezüst</v>
      </c>
      <c r="S40">
        <v>13.7</v>
      </c>
      <c r="T40" t="s">
        <v>1076</v>
      </c>
    </row>
    <row r="41" spans="1:20" ht="23.25" x14ac:dyDescent="0.25">
      <c r="A41" s="10" t="s">
        <v>871</v>
      </c>
      <c r="B41" s="14" t="s">
        <v>273</v>
      </c>
      <c r="C41" s="15" t="s">
        <v>274</v>
      </c>
      <c r="D41" s="14" t="s">
        <v>277</v>
      </c>
      <c r="E41" s="16" t="s">
        <v>50</v>
      </c>
      <c r="F41" s="16" t="s">
        <v>12</v>
      </c>
      <c r="G41" s="20" t="s">
        <v>31</v>
      </c>
      <c r="H41" s="24" t="s">
        <v>1062</v>
      </c>
      <c r="I41" s="20" t="s">
        <v>278</v>
      </c>
      <c r="J41" s="25">
        <v>1</v>
      </c>
      <c r="K41" s="38"/>
      <c r="L41" s="16"/>
      <c r="M41" s="43" t="s">
        <v>15</v>
      </c>
      <c r="N41" s="16">
        <v>7.5</v>
      </c>
      <c r="O41" s="16">
        <v>7.5</v>
      </c>
      <c r="P41" s="16">
        <v>8</v>
      </c>
      <c r="Q41" s="16">
        <f t="shared" si="1"/>
        <v>23</v>
      </c>
      <c r="R41" s="9" t="str">
        <f t="shared" si="2"/>
        <v>arany</v>
      </c>
      <c r="S41">
        <v>13.8</v>
      </c>
      <c r="T41" t="s">
        <v>1076</v>
      </c>
    </row>
    <row r="42" spans="1:20" x14ac:dyDescent="0.25">
      <c r="A42" s="10" t="s">
        <v>872</v>
      </c>
      <c r="B42" s="14" t="s">
        <v>297</v>
      </c>
      <c r="C42" s="15" t="s">
        <v>298</v>
      </c>
      <c r="D42" s="14" t="s">
        <v>299</v>
      </c>
      <c r="E42" s="16" t="s">
        <v>50</v>
      </c>
      <c r="F42" s="16" t="s">
        <v>12</v>
      </c>
      <c r="G42" s="20" t="s">
        <v>31</v>
      </c>
      <c r="H42" s="24" t="s">
        <v>1062</v>
      </c>
      <c r="I42" s="20" t="s">
        <v>300</v>
      </c>
      <c r="J42" s="25">
        <v>1</v>
      </c>
      <c r="K42" s="38"/>
      <c r="L42" s="16"/>
      <c r="M42" s="43" t="s">
        <v>15</v>
      </c>
      <c r="N42" s="16">
        <v>4.5</v>
      </c>
      <c r="O42" s="16">
        <v>7</v>
      </c>
      <c r="P42" s="16">
        <v>7</v>
      </c>
      <c r="Q42" s="16">
        <f t="shared" si="1"/>
        <v>18.5</v>
      </c>
      <c r="R42" s="9" t="str">
        <f t="shared" si="2"/>
        <v>ezüst</v>
      </c>
      <c r="S42">
        <v>13.9</v>
      </c>
      <c r="T42" t="s">
        <v>1076</v>
      </c>
    </row>
    <row r="43" spans="1:20" x14ac:dyDescent="0.25">
      <c r="A43" s="10" t="s">
        <v>873</v>
      </c>
      <c r="B43" s="14" t="s">
        <v>405</v>
      </c>
      <c r="C43" s="15" t="s">
        <v>406</v>
      </c>
      <c r="D43" s="14" t="s">
        <v>409</v>
      </c>
      <c r="E43" s="16" t="s">
        <v>50</v>
      </c>
      <c r="F43" s="16" t="s">
        <v>12</v>
      </c>
      <c r="G43" s="20" t="s">
        <v>31</v>
      </c>
      <c r="H43" s="24" t="s">
        <v>1062</v>
      </c>
      <c r="I43" s="20" t="s">
        <v>410</v>
      </c>
      <c r="J43" s="25">
        <v>1</v>
      </c>
      <c r="K43" s="38"/>
      <c r="L43" s="16"/>
      <c r="M43" s="43" t="s">
        <v>15</v>
      </c>
      <c r="N43" s="16">
        <v>8.5</v>
      </c>
      <c r="O43" s="16">
        <v>8.5</v>
      </c>
      <c r="P43" s="16">
        <v>7</v>
      </c>
      <c r="Q43" s="16">
        <f t="shared" si="1"/>
        <v>24</v>
      </c>
      <c r="R43" s="9" t="str">
        <f t="shared" si="2"/>
        <v>arany</v>
      </c>
      <c r="S43">
        <v>14</v>
      </c>
      <c r="T43" t="s">
        <v>1076</v>
      </c>
    </row>
    <row r="44" spans="1:20" ht="30" x14ac:dyDescent="0.25">
      <c r="A44" s="10" t="s">
        <v>874</v>
      </c>
      <c r="B44" s="14" t="s">
        <v>435</v>
      </c>
      <c r="C44" s="15" t="s">
        <v>442</v>
      </c>
      <c r="D44" s="14" t="s">
        <v>443</v>
      </c>
      <c r="E44" s="16" t="s">
        <v>50</v>
      </c>
      <c r="F44" s="16" t="s">
        <v>12</v>
      </c>
      <c r="G44" s="20" t="s">
        <v>31</v>
      </c>
      <c r="H44" s="24" t="s">
        <v>1062</v>
      </c>
      <c r="I44" s="20" t="s">
        <v>444</v>
      </c>
      <c r="J44" s="25">
        <v>1</v>
      </c>
      <c r="K44" s="38" t="s">
        <v>445</v>
      </c>
      <c r="L44" s="16" t="s">
        <v>445</v>
      </c>
      <c r="M44" s="43" t="s">
        <v>15</v>
      </c>
      <c r="N44" s="16">
        <v>7.5</v>
      </c>
      <c r="O44" s="16">
        <v>7.5</v>
      </c>
      <c r="P44" s="16">
        <v>8</v>
      </c>
      <c r="Q44" s="16">
        <f t="shared" si="1"/>
        <v>23</v>
      </c>
      <c r="R44" s="9" t="str">
        <f t="shared" si="2"/>
        <v>arany</v>
      </c>
      <c r="S44">
        <v>14.1</v>
      </c>
      <c r="T44" t="s">
        <v>1076</v>
      </c>
    </row>
    <row r="45" spans="1:20" x14ac:dyDescent="0.25">
      <c r="A45" s="10" t="s">
        <v>875</v>
      </c>
      <c r="B45" s="14" t="s">
        <v>448</v>
      </c>
      <c r="C45" s="15" t="s">
        <v>449</v>
      </c>
      <c r="D45" s="14" t="s">
        <v>452</v>
      </c>
      <c r="E45" s="16" t="s">
        <v>50</v>
      </c>
      <c r="F45" s="16" t="s">
        <v>12</v>
      </c>
      <c r="G45" s="20" t="s">
        <v>31</v>
      </c>
      <c r="H45" s="24" t="s">
        <v>1062</v>
      </c>
      <c r="I45" s="20" t="s">
        <v>452</v>
      </c>
      <c r="J45" s="25">
        <v>1</v>
      </c>
      <c r="K45" s="38"/>
      <c r="L45" s="16"/>
      <c r="M45" s="43" t="s">
        <v>15</v>
      </c>
      <c r="N45" s="16">
        <v>5.5</v>
      </c>
      <c r="O45" s="16">
        <v>7</v>
      </c>
      <c r="P45" s="16">
        <v>6.5</v>
      </c>
      <c r="Q45" s="16">
        <f t="shared" si="1"/>
        <v>19</v>
      </c>
      <c r="R45" s="9" t="str">
        <f t="shared" si="2"/>
        <v>ezüst</v>
      </c>
      <c r="S45">
        <v>14.2</v>
      </c>
      <c r="T45" t="s">
        <v>1076</v>
      </c>
    </row>
    <row r="46" spans="1:20" ht="23.25" x14ac:dyDescent="0.25">
      <c r="A46" s="10" t="s">
        <v>876</v>
      </c>
      <c r="B46" s="14" t="s">
        <v>460</v>
      </c>
      <c r="C46" s="15" t="s">
        <v>472</v>
      </c>
      <c r="D46" s="14" t="s">
        <v>473</v>
      </c>
      <c r="E46" s="16" t="s">
        <v>50</v>
      </c>
      <c r="F46" s="16" t="s">
        <v>12</v>
      </c>
      <c r="G46" s="20" t="s">
        <v>31</v>
      </c>
      <c r="H46" s="24" t="s">
        <v>1062</v>
      </c>
      <c r="I46" s="20" t="s">
        <v>474</v>
      </c>
      <c r="J46" s="25">
        <v>1</v>
      </c>
      <c r="K46" s="38"/>
      <c r="L46" s="16" t="s">
        <v>475</v>
      </c>
      <c r="M46" s="43" t="s">
        <v>15</v>
      </c>
      <c r="N46" s="16">
        <v>6</v>
      </c>
      <c r="O46" s="16">
        <v>7</v>
      </c>
      <c r="P46" s="16">
        <v>5</v>
      </c>
      <c r="Q46" s="16">
        <f t="shared" si="1"/>
        <v>18</v>
      </c>
      <c r="R46" s="9" t="str">
        <f t="shared" si="2"/>
        <v>ezüst</v>
      </c>
      <c r="S46">
        <v>14.3</v>
      </c>
      <c r="T46" t="s">
        <v>1076</v>
      </c>
    </row>
    <row r="47" spans="1:20" x14ac:dyDescent="0.25">
      <c r="A47" s="10" t="s">
        <v>877</v>
      </c>
      <c r="B47" s="14" t="s">
        <v>448</v>
      </c>
      <c r="C47" s="15" t="s">
        <v>449</v>
      </c>
      <c r="D47" s="14" t="s">
        <v>453</v>
      </c>
      <c r="E47" s="16" t="s">
        <v>50</v>
      </c>
      <c r="F47" s="16" t="s">
        <v>12</v>
      </c>
      <c r="G47" s="20" t="s">
        <v>31</v>
      </c>
      <c r="H47" s="24" t="s">
        <v>1062</v>
      </c>
      <c r="I47" s="20" t="s">
        <v>453</v>
      </c>
      <c r="J47" s="25">
        <v>1</v>
      </c>
      <c r="K47" s="38"/>
      <c r="L47" s="16"/>
      <c r="M47" s="43" t="s">
        <v>15</v>
      </c>
      <c r="N47" s="16">
        <v>8</v>
      </c>
      <c r="O47" s="16">
        <v>7.5</v>
      </c>
      <c r="P47" s="16">
        <v>7</v>
      </c>
      <c r="Q47" s="16">
        <f t="shared" si="1"/>
        <v>22.5</v>
      </c>
      <c r="R47" s="9" t="str">
        <f t="shared" si="2"/>
        <v>arany</v>
      </c>
      <c r="S47">
        <v>14.4</v>
      </c>
      <c r="T47" t="s">
        <v>1076</v>
      </c>
    </row>
    <row r="48" spans="1:20" ht="30" x14ac:dyDescent="0.25">
      <c r="A48" s="10" t="s">
        <v>878</v>
      </c>
      <c r="B48" s="14" t="s">
        <v>239</v>
      </c>
      <c r="C48" s="15" t="s">
        <v>240</v>
      </c>
      <c r="D48" s="14" t="s">
        <v>246</v>
      </c>
      <c r="E48" s="16" t="s">
        <v>50</v>
      </c>
      <c r="F48" s="16" t="s">
        <v>12</v>
      </c>
      <c r="G48" s="20" t="s">
        <v>31</v>
      </c>
      <c r="H48" s="24" t="s">
        <v>1063</v>
      </c>
      <c r="I48" s="20" t="s">
        <v>247</v>
      </c>
      <c r="J48" s="25">
        <v>1</v>
      </c>
      <c r="K48" s="38"/>
      <c r="L48" s="16"/>
      <c r="M48" s="43" t="s">
        <v>15</v>
      </c>
      <c r="N48" s="16">
        <v>7.5</v>
      </c>
      <c r="O48" s="16">
        <v>7</v>
      </c>
      <c r="P48" s="16">
        <v>8</v>
      </c>
      <c r="Q48" s="16">
        <f t="shared" si="1"/>
        <v>22.5</v>
      </c>
      <c r="R48" s="9" t="str">
        <f t="shared" si="2"/>
        <v>arany</v>
      </c>
      <c r="S48">
        <v>14.5</v>
      </c>
      <c r="T48" t="s">
        <v>1076</v>
      </c>
    </row>
    <row r="49" spans="1:20" x14ac:dyDescent="0.25">
      <c r="A49" s="10" t="s">
        <v>879</v>
      </c>
      <c r="B49" s="14" t="s">
        <v>232</v>
      </c>
      <c r="C49" s="15" t="s">
        <v>233</v>
      </c>
      <c r="D49" s="14" t="s">
        <v>234</v>
      </c>
      <c r="E49" s="16" t="s">
        <v>50</v>
      </c>
      <c r="F49" s="16" t="s">
        <v>12</v>
      </c>
      <c r="G49" s="20" t="s">
        <v>31</v>
      </c>
      <c r="H49" s="24" t="s">
        <v>1063</v>
      </c>
      <c r="I49" s="20" t="s">
        <v>235</v>
      </c>
      <c r="J49" s="25">
        <v>1</v>
      </c>
      <c r="K49" s="38"/>
      <c r="L49" s="16"/>
      <c r="M49" s="43" t="s">
        <v>15</v>
      </c>
      <c r="N49" s="16">
        <v>7.5</v>
      </c>
      <c r="O49" s="16">
        <v>8</v>
      </c>
      <c r="P49" s="16">
        <v>8</v>
      </c>
      <c r="Q49" s="16">
        <f t="shared" si="1"/>
        <v>23.5</v>
      </c>
      <c r="R49" s="9" t="str">
        <f t="shared" si="2"/>
        <v>arany</v>
      </c>
      <c r="S49">
        <v>14.6</v>
      </c>
      <c r="T49" t="s">
        <v>1076</v>
      </c>
    </row>
    <row r="50" spans="1:20" ht="30" x14ac:dyDescent="0.25">
      <c r="A50" s="10" t="s">
        <v>880</v>
      </c>
      <c r="B50" s="14" t="s">
        <v>239</v>
      </c>
      <c r="C50" s="15" t="s">
        <v>305</v>
      </c>
      <c r="D50" s="14" t="s">
        <v>306</v>
      </c>
      <c r="E50" s="16" t="s">
        <v>50</v>
      </c>
      <c r="F50" s="16" t="s">
        <v>12</v>
      </c>
      <c r="G50" s="20" t="s">
        <v>31</v>
      </c>
      <c r="H50" s="24" t="s">
        <v>1063</v>
      </c>
      <c r="I50" s="20" t="s">
        <v>307</v>
      </c>
      <c r="J50" s="25">
        <v>1</v>
      </c>
      <c r="K50" s="38"/>
      <c r="L50" s="16"/>
      <c r="M50" s="43" t="s">
        <v>15</v>
      </c>
      <c r="N50" s="16">
        <v>6.5</v>
      </c>
      <c r="O50" s="16">
        <v>7.5</v>
      </c>
      <c r="P50" s="16">
        <v>6</v>
      </c>
      <c r="Q50" s="16">
        <f t="shared" si="1"/>
        <v>20</v>
      </c>
      <c r="R50" s="9" t="str">
        <f t="shared" si="2"/>
        <v>ezüst</v>
      </c>
      <c r="S50">
        <v>14.7</v>
      </c>
      <c r="T50" t="s">
        <v>1076</v>
      </c>
    </row>
    <row r="51" spans="1:20" ht="23.25" x14ac:dyDescent="0.25">
      <c r="A51" s="10" t="s">
        <v>881</v>
      </c>
      <c r="B51" s="14" t="s">
        <v>460</v>
      </c>
      <c r="C51" s="15" t="s">
        <v>476</v>
      </c>
      <c r="D51" s="14" t="s">
        <v>477</v>
      </c>
      <c r="E51" s="16" t="s">
        <v>50</v>
      </c>
      <c r="F51" s="16" t="s">
        <v>12</v>
      </c>
      <c r="G51" s="20" t="s">
        <v>31</v>
      </c>
      <c r="H51" s="24" t="s">
        <v>1063</v>
      </c>
      <c r="I51" s="20" t="s">
        <v>477</v>
      </c>
      <c r="J51" s="25">
        <v>1</v>
      </c>
      <c r="K51" s="38"/>
      <c r="L51" s="16" t="s">
        <v>478</v>
      </c>
      <c r="M51" s="43" t="s">
        <v>15</v>
      </c>
      <c r="N51" s="16">
        <v>8</v>
      </c>
      <c r="O51" s="16">
        <v>8</v>
      </c>
      <c r="P51" s="16">
        <v>9.5</v>
      </c>
      <c r="Q51" s="16">
        <f t="shared" si="1"/>
        <v>25.5</v>
      </c>
      <c r="R51" s="9" t="str">
        <f t="shared" si="2"/>
        <v>arany</v>
      </c>
      <c r="S51">
        <v>14.8</v>
      </c>
      <c r="T51" t="s">
        <v>1076</v>
      </c>
    </row>
    <row r="52" spans="1:20" x14ac:dyDescent="0.25">
      <c r="A52" s="10" t="s">
        <v>882</v>
      </c>
      <c r="B52" s="14" t="s">
        <v>267</v>
      </c>
      <c r="C52" s="15" t="s">
        <v>270</v>
      </c>
      <c r="D52" s="14" t="s">
        <v>272</v>
      </c>
      <c r="E52" s="16" t="s">
        <v>50</v>
      </c>
      <c r="F52" s="16" t="s">
        <v>12</v>
      </c>
      <c r="G52" s="20" t="s">
        <v>31</v>
      </c>
      <c r="H52" s="24" t="s">
        <v>1028</v>
      </c>
      <c r="I52" s="20" t="s">
        <v>272</v>
      </c>
      <c r="J52" s="25">
        <v>1</v>
      </c>
      <c r="K52" s="38"/>
      <c r="L52" s="16"/>
      <c r="M52" s="43" t="s">
        <v>15</v>
      </c>
      <c r="N52" s="16">
        <v>8</v>
      </c>
      <c r="O52" s="16">
        <v>7.5</v>
      </c>
      <c r="P52" s="16">
        <v>7</v>
      </c>
      <c r="Q52" s="16">
        <f t="shared" si="1"/>
        <v>22.5</v>
      </c>
      <c r="R52" s="9" t="str">
        <f t="shared" si="2"/>
        <v>arany</v>
      </c>
      <c r="S52">
        <v>14.9</v>
      </c>
      <c r="T52" t="s">
        <v>1076</v>
      </c>
    </row>
    <row r="53" spans="1:20" x14ac:dyDescent="0.25">
      <c r="A53" s="10" t="s">
        <v>883</v>
      </c>
      <c r="B53" s="14" t="s">
        <v>1025</v>
      </c>
      <c r="C53" s="15" t="s">
        <v>1026</v>
      </c>
      <c r="D53" s="14" t="s">
        <v>1027</v>
      </c>
      <c r="E53" s="16" t="s">
        <v>50</v>
      </c>
      <c r="F53" s="16" t="s">
        <v>12</v>
      </c>
      <c r="G53" s="20" t="s">
        <v>31</v>
      </c>
      <c r="H53" s="24" t="s">
        <v>1028</v>
      </c>
      <c r="I53" s="20" t="s">
        <v>1027</v>
      </c>
      <c r="J53" s="25">
        <v>1</v>
      </c>
      <c r="K53" s="38"/>
      <c r="L53" s="16"/>
      <c r="M53" s="44" t="s">
        <v>15</v>
      </c>
      <c r="N53" s="16">
        <v>9.5</v>
      </c>
      <c r="O53" s="16">
        <v>9</v>
      </c>
      <c r="P53" s="16">
        <v>9.8000000000000007</v>
      </c>
      <c r="Q53" s="16">
        <f t="shared" si="1"/>
        <v>28.3</v>
      </c>
      <c r="R53" s="9" t="str">
        <f t="shared" si="2"/>
        <v>arany</v>
      </c>
      <c r="S53">
        <v>15</v>
      </c>
      <c r="T53" t="s">
        <v>1076</v>
      </c>
    </row>
    <row r="54" spans="1:20" x14ac:dyDescent="0.25">
      <c r="A54" s="10" t="s">
        <v>884</v>
      </c>
      <c r="B54" s="14" t="s">
        <v>350</v>
      </c>
      <c r="C54" s="15" t="s">
        <v>351</v>
      </c>
      <c r="D54" s="14" t="s">
        <v>643</v>
      </c>
      <c r="E54" s="16" t="s">
        <v>563</v>
      </c>
      <c r="F54" s="16" t="s">
        <v>12</v>
      </c>
      <c r="G54" s="20" t="s">
        <v>72</v>
      </c>
      <c r="H54" s="24" t="s">
        <v>1062</v>
      </c>
      <c r="I54" s="20" t="s">
        <v>644</v>
      </c>
      <c r="J54" s="25">
        <v>2</v>
      </c>
      <c r="K54" s="38"/>
      <c r="L54" s="16"/>
      <c r="M54" s="43" t="s">
        <v>15</v>
      </c>
      <c r="N54" s="16">
        <v>5.5</v>
      </c>
      <c r="O54" s="16">
        <v>7</v>
      </c>
      <c r="P54" s="16">
        <v>5</v>
      </c>
      <c r="Q54" s="16">
        <f t="shared" si="1"/>
        <v>17.5</v>
      </c>
      <c r="R54" s="9" t="str">
        <f t="shared" si="2"/>
        <v>ezüst</v>
      </c>
      <c r="S54">
        <v>15.1</v>
      </c>
      <c r="T54" t="s">
        <v>1078</v>
      </c>
    </row>
    <row r="55" spans="1:20" x14ac:dyDescent="0.25">
      <c r="A55" s="10" t="s">
        <v>885</v>
      </c>
      <c r="B55" s="14" t="s">
        <v>250</v>
      </c>
      <c r="C55" s="15" t="s">
        <v>251</v>
      </c>
      <c r="D55" s="14" t="s">
        <v>604</v>
      </c>
      <c r="E55" s="16" t="s">
        <v>563</v>
      </c>
      <c r="F55" s="16" t="s">
        <v>12</v>
      </c>
      <c r="G55" s="20" t="s">
        <v>31</v>
      </c>
      <c r="H55" s="24" t="s">
        <v>1062</v>
      </c>
      <c r="I55" s="20" t="s">
        <v>605</v>
      </c>
      <c r="J55" s="25">
        <v>2</v>
      </c>
      <c r="K55" s="38"/>
      <c r="L55" s="16"/>
      <c r="M55" s="43" t="s">
        <v>15</v>
      </c>
      <c r="N55" s="16">
        <v>6</v>
      </c>
      <c r="O55" s="16">
        <v>7</v>
      </c>
      <c r="P55" s="16">
        <v>6</v>
      </c>
      <c r="Q55" s="16">
        <f t="shared" si="1"/>
        <v>19</v>
      </c>
      <c r="R55" s="9" t="str">
        <f t="shared" si="2"/>
        <v>ezüst</v>
      </c>
      <c r="S55">
        <v>15.2</v>
      </c>
      <c r="T55" t="s">
        <v>1078</v>
      </c>
    </row>
    <row r="56" spans="1:20" x14ac:dyDescent="0.25">
      <c r="A56" s="10" t="s">
        <v>886</v>
      </c>
      <c r="B56" s="14" t="s">
        <v>297</v>
      </c>
      <c r="C56" s="15" t="s">
        <v>298</v>
      </c>
      <c r="D56" s="14" t="s">
        <v>615</v>
      </c>
      <c r="E56" s="16" t="s">
        <v>563</v>
      </c>
      <c r="F56" s="16" t="s">
        <v>12</v>
      </c>
      <c r="G56" s="20" t="s">
        <v>31</v>
      </c>
      <c r="H56" s="24" t="s">
        <v>1062</v>
      </c>
      <c r="I56" s="20" t="s">
        <v>616</v>
      </c>
      <c r="J56" s="25">
        <v>2</v>
      </c>
      <c r="K56" s="38"/>
      <c r="L56" s="16"/>
      <c r="M56" s="43" t="s">
        <v>15</v>
      </c>
      <c r="N56" s="16">
        <v>6</v>
      </c>
      <c r="O56" s="16">
        <v>7.5</v>
      </c>
      <c r="P56" s="16">
        <v>6</v>
      </c>
      <c r="Q56" s="16">
        <f t="shared" si="1"/>
        <v>19.5</v>
      </c>
      <c r="R56" s="9" t="str">
        <f t="shared" si="2"/>
        <v>ezüst</v>
      </c>
      <c r="S56">
        <v>15.3</v>
      </c>
      <c r="T56" t="s">
        <v>1078</v>
      </c>
    </row>
    <row r="57" spans="1:20" x14ac:dyDescent="0.25">
      <c r="A57" s="10" t="s">
        <v>887</v>
      </c>
      <c r="B57" s="14" t="s">
        <v>342</v>
      </c>
      <c r="C57" s="15" t="s">
        <v>343</v>
      </c>
      <c r="D57" s="14" t="s">
        <v>635</v>
      </c>
      <c r="E57" s="16" t="s">
        <v>563</v>
      </c>
      <c r="F57" s="16" t="s">
        <v>12</v>
      </c>
      <c r="G57" s="20" t="s">
        <v>31</v>
      </c>
      <c r="H57" s="24" t="s">
        <v>1062</v>
      </c>
      <c r="I57" s="20" t="s">
        <v>636</v>
      </c>
      <c r="J57" s="25">
        <v>2</v>
      </c>
      <c r="K57" s="38"/>
      <c r="L57" s="16"/>
      <c r="M57" s="43" t="s">
        <v>15</v>
      </c>
      <c r="N57" s="16">
        <v>5.5</v>
      </c>
      <c r="O57" s="16">
        <v>6.5</v>
      </c>
      <c r="P57" s="16">
        <v>6</v>
      </c>
      <c r="Q57" s="16">
        <f t="shared" si="1"/>
        <v>18</v>
      </c>
      <c r="R57" s="9" t="str">
        <f t="shared" si="2"/>
        <v>ezüst</v>
      </c>
      <c r="S57">
        <v>15.4</v>
      </c>
      <c r="T57" t="s">
        <v>1078</v>
      </c>
    </row>
    <row r="58" spans="1:20" x14ac:dyDescent="0.25">
      <c r="A58" s="10" t="s">
        <v>888</v>
      </c>
      <c r="B58" s="14" t="s">
        <v>1058</v>
      </c>
      <c r="C58" s="15" t="s">
        <v>1059</v>
      </c>
      <c r="D58" s="14" t="s">
        <v>1060</v>
      </c>
      <c r="E58" s="16" t="s">
        <v>563</v>
      </c>
      <c r="F58" s="16" t="s">
        <v>12</v>
      </c>
      <c r="G58" s="20" t="s">
        <v>31</v>
      </c>
      <c r="H58" s="24" t="s">
        <v>1062</v>
      </c>
      <c r="I58" s="20" t="s">
        <v>1056</v>
      </c>
      <c r="J58" s="25">
        <v>2</v>
      </c>
      <c r="K58" s="38"/>
      <c r="L58" s="16"/>
      <c r="M58" s="43" t="s">
        <v>15</v>
      </c>
      <c r="N58" s="16">
        <v>5</v>
      </c>
      <c r="O58" s="16">
        <v>5.5</v>
      </c>
      <c r="P58" s="16">
        <v>5</v>
      </c>
      <c r="Q58" s="16">
        <f t="shared" si="1"/>
        <v>15.5</v>
      </c>
      <c r="R58" s="9" t="str">
        <f t="shared" si="2"/>
        <v>ezüst</v>
      </c>
      <c r="S58">
        <v>15.5</v>
      </c>
      <c r="T58" t="s">
        <v>1078</v>
      </c>
    </row>
    <row r="59" spans="1:20" x14ac:dyDescent="0.25">
      <c r="A59" s="10" t="s">
        <v>889</v>
      </c>
      <c r="B59" s="14" t="s">
        <v>273</v>
      </c>
      <c r="C59" s="15" t="s">
        <v>612</v>
      </c>
      <c r="D59" s="14" t="s">
        <v>613</v>
      </c>
      <c r="E59" s="16" t="s">
        <v>563</v>
      </c>
      <c r="F59" s="16" t="s">
        <v>12</v>
      </c>
      <c r="G59" s="20" t="s">
        <v>31</v>
      </c>
      <c r="H59" s="24" t="s">
        <v>1062</v>
      </c>
      <c r="I59" s="20" t="s">
        <v>614</v>
      </c>
      <c r="J59" s="25">
        <v>2</v>
      </c>
      <c r="K59" s="38"/>
      <c r="L59" s="16"/>
      <c r="M59" s="43" t="s">
        <v>15</v>
      </c>
      <c r="N59" s="16">
        <v>8</v>
      </c>
      <c r="O59" s="16">
        <v>8</v>
      </c>
      <c r="P59" s="16">
        <v>8</v>
      </c>
      <c r="Q59" s="16">
        <f t="shared" si="1"/>
        <v>24</v>
      </c>
      <c r="R59" s="9" t="str">
        <f t="shared" si="2"/>
        <v>arany</v>
      </c>
      <c r="S59">
        <v>15.6</v>
      </c>
      <c r="T59" t="s">
        <v>1078</v>
      </c>
    </row>
    <row r="60" spans="1:20" x14ac:dyDescent="0.25">
      <c r="A60" s="10" t="s">
        <v>890</v>
      </c>
      <c r="B60" s="14" t="s">
        <v>28</v>
      </c>
      <c r="C60" s="15" t="s">
        <v>29</v>
      </c>
      <c r="D60" s="14" t="s">
        <v>633</v>
      </c>
      <c r="E60" s="16" t="s">
        <v>563</v>
      </c>
      <c r="F60" s="16" t="s">
        <v>12</v>
      </c>
      <c r="G60" s="20" t="s">
        <v>31</v>
      </c>
      <c r="H60" s="24" t="s">
        <v>1062</v>
      </c>
      <c r="I60" s="20" t="s">
        <v>634</v>
      </c>
      <c r="J60" s="25">
        <v>2</v>
      </c>
      <c r="K60" s="38"/>
      <c r="L60" s="16"/>
      <c r="M60" s="43" t="s">
        <v>15</v>
      </c>
      <c r="N60" s="16">
        <v>6.5</v>
      </c>
      <c r="O60" s="16">
        <v>7.5</v>
      </c>
      <c r="P60" s="16">
        <v>7</v>
      </c>
      <c r="Q60" s="16">
        <f t="shared" si="1"/>
        <v>21</v>
      </c>
      <c r="R60" s="9" t="str">
        <f t="shared" si="2"/>
        <v>ezüst</v>
      </c>
      <c r="S60">
        <v>15.7</v>
      </c>
      <c r="T60" t="s">
        <v>1078</v>
      </c>
    </row>
    <row r="61" spans="1:20" x14ac:dyDescent="0.25">
      <c r="A61" s="10" t="s">
        <v>891</v>
      </c>
      <c r="B61" s="14" t="s">
        <v>342</v>
      </c>
      <c r="C61" s="15" t="s">
        <v>343</v>
      </c>
      <c r="D61" s="14" t="s">
        <v>637</v>
      </c>
      <c r="E61" s="16" t="s">
        <v>563</v>
      </c>
      <c r="F61" s="16" t="s">
        <v>12</v>
      </c>
      <c r="G61" s="20" t="s">
        <v>31</v>
      </c>
      <c r="H61" s="24" t="s">
        <v>1062</v>
      </c>
      <c r="I61" s="20" t="s">
        <v>638</v>
      </c>
      <c r="J61" s="25">
        <v>2</v>
      </c>
      <c r="K61" s="38"/>
      <c r="L61" s="16"/>
      <c r="M61" s="43" t="s">
        <v>15</v>
      </c>
      <c r="N61" s="16">
        <v>5.5</v>
      </c>
      <c r="O61" s="16">
        <v>7.5</v>
      </c>
      <c r="P61" s="16">
        <v>7.5</v>
      </c>
      <c r="Q61" s="16">
        <f t="shared" si="1"/>
        <v>20.5</v>
      </c>
      <c r="R61" s="9" t="str">
        <f t="shared" si="2"/>
        <v>ezüst</v>
      </c>
      <c r="S61">
        <v>15.8</v>
      </c>
      <c r="T61" t="s">
        <v>1078</v>
      </c>
    </row>
    <row r="62" spans="1:20" ht="23.25" x14ac:dyDescent="0.25">
      <c r="A62" s="10" t="s">
        <v>892</v>
      </c>
      <c r="B62" s="14" t="s">
        <v>297</v>
      </c>
      <c r="C62" s="15" t="s">
        <v>617</v>
      </c>
      <c r="D62" s="14" t="s">
        <v>618</v>
      </c>
      <c r="E62" s="16" t="s">
        <v>563</v>
      </c>
      <c r="F62" s="16" t="s">
        <v>12</v>
      </c>
      <c r="G62" s="20" t="s">
        <v>31</v>
      </c>
      <c r="H62" s="24" t="s">
        <v>1062</v>
      </c>
      <c r="I62" s="20" t="s">
        <v>619</v>
      </c>
      <c r="J62" s="25">
        <v>2</v>
      </c>
      <c r="K62" s="38"/>
      <c r="L62" s="16"/>
      <c r="M62" s="43" t="s">
        <v>15</v>
      </c>
      <c r="N62" s="16">
        <v>5.5</v>
      </c>
      <c r="O62" s="16">
        <v>6.5</v>
      </c>
      <c r="P62" s="16">
        <v>7</v>
      </c>
      <c r="Q62" s="16">
        <f t="shared" si="1"/>
        <v>19</v>
      </c>
      <c r="R62" s="9" t="str">
        <f t="shared" si="2"/>
        <v>ezüst</v>
      </c>
      <c r="S62">
        <v>15.9</v>
      </c>
      <c r="T62" t="s">
        <v>1078</v>
      </c>
    </row>
    <row r="63" spans="1:20" ht="23.25" x14ac:dyDescent="0.25">
      <c r="A63" s="10" t="s">
        <v>893</v>
      </c>
      <c r="B63" s="14" t="s">
        <v>670</v>
      </c>
      <c r="C63" s="15" t="s">
        <v>671</v>
      </c>
      <c r="D63" s="14" t="s">
        <v>672</v>
      </c>
      <c r="E63" s="16" t="s">
        <v>563</v>
      </c>
      <c r="F63" s="16" t="s">
        <v>12</v>
      </c>
      <c r="G63" s="20" t="s">
        <v>31</v>
      </c>
      <c r="H63" s="24" t="s">
        <v>1062</v>
      </c>
      <c r="I63" s="20" t="s">
        <v>673</v>
      </c>
      <c r="J63" s="25">
        <v>2</v>
      </c>
      <c r="K63" s="38" t="s">
        <v>674</v>
      </c>
      <c r="L63" s="16" t="s">
        <v>674</v>
      </c>
      <c r="M63" s="43" t="s">
        <v>15</v>
      </c>
      <c r="N63" s="16">
        <v>7.5</v>
      </c>
      <c r="O63" s="16">
        <v>8</v>
      </c>
      <c r="P63" s="16">
        <v>7</v>
      </c>
      <c r="Q63" s="16">
        <f t="shared" si="1"/>
        <v>22.5</v>
      </c>
      <c r="R63" s="9" t="str">
        <f t="shared" si="2"/>
        <v>arany</v>
      </c>
      <c r="S63">
        <v>16</v>
      </c>
      <c r="T63" t="s">
        <v>1078</v>
      </c>
    </row>
    <row r="64" spans="1:20" x14ac:dyDescent="0.25">
      <c r="A64" s="10" t="s">
        <v>894</v>
      </c>
      <c r="B64" s="14" t="s">
        <v>448</v>
      </c>
      <c r="C64" s="15" t="s">
        <v>449</v>
      </c>
      <c r="D64" s="14" t="s">
        <v>675</v>
      </c>
      <c r="E64" s="16" t="s">
        <v>563</v>
      </c>
      <c r="F64" s="16" t="s">
        <v>12</v>
      </c>
      <c r="G64" s="20" t="s">
        <v>31</v>
      </c>
      <c r="H64" s="24" t="s">
        <v>1062</v>
      </c>
      <c r="I64" s="20" t="s">
        <v>676</v>
      </c>
      <c r="J64" s="25">
        <v>2</v>
      </c>
      <c r="K64" s="38"/>
      <c r="L64" s="16"/>
      <c r="M64" s="43" t="s">
        <v>15</v>
      </c>
      <c r="N64" s="16">
        <v>7.5</v>
      </c>
      <c r="O64" s="16">
        <v>7.5</v>
      </c>
      <c r="P64" s="16">
        <v>7.5</v>
      </c>
      <c r="Q64" s="16">
        <f t="shared" si="1"/>
        <v>22.5</v>
      </c>
      <c r="R64" s="9" t="str">
        <f t="shared" ref="R64:R95" si="3">VLOOKUP(Q64,S:T,2,0)</f>
        <v>arany</v>
      </c>
      <c r="S64">
        <v>16.100000000000001</v>
      </c>
      <c r="T64" t="s">
        <v>1078</v>
      </c>
    </row>
    <row r="65" spans="1:20" x14ac:dyDescent="0.25">
      <c r="A65" s="10" t="s">
        <v>895</v>
      </c>
      <c r="B65" s="14" t="s">
        <v>342</v>
      </c>
      <c r="C65" s="15" t="s">
        <v>343</v>
      </c>
      <c r="D65" s="14" t="s">
        <v>639</v>
      </c>
      <c r="E65" s="16" t="s">
        <v>563</v>
      </c>
      <c r="F65" s="16" t="s">
        <v>12</v>
      </c>
      <c r="G65" s="20" t="s">
        <v>31</v>
      </c>
      <c r="H65" s="24" t="s">
        <v>1062</v>
      </c>
      <c r="I65" s="20" t="s">
        <v>640</v>
      </c>
      <c r="J65" s="25">
        <v>2</v>
      </c>
      <c r="K65" s="38"/>
      <c r="L65" s="16"/>
      <c r="M65" s="43" t="s">
        <v>15</v>
      </c>
      <c r="N65" s="16">
        <v>6</v>
      </c>
      <c r="O65" s="16">
        <v>6.5</v>
      </c>
      <c r="P65" s="16">
        <v>5</v>
      </c>
      <c r="Q65" s="16">
        <f t="shared" si="1"/>
        <v>17.5</v>
      </c>
      <c r="R65" s="9" t="str">
        <f t="shared" si="3"/>
        <v>ezüst</v>
      </c>
      <c r="S65">
        <v>16.2</v>
      </c>
      <c r="T65" t="s">
        <v>1078</v>
      </c>
    </row>
    <row r="66" spans="1:20" ht="30" x14ac:dyDescent="0.25">
      <c r="A66" s="10" t="s">
        <v>896</v>
      </c>
      <c r="B66" s="14" t="s">
        <v>239</v>
      </c>
      <c r="C66" s="15" t="s">
        <v>305</v>
      </c>
      <c r="D66" s="14" t="s">
        <v>625</v>
      </c>
      <c r="E66" s="16" t="s">
        <v>563</v>
      </c>
      <c r="F66" s="16" t="s">
        <v>12</v>
      </c>
      <c r="G66" s="20" t="s">
        <v>31</v>
      </c>
      <c r="H66" s="24" t="s">
        <v>1063</v>
      </c>
      <c r="I66" s="20" t="s">
        <v>626</v>
      </c>
      <c r="J66" s="25">
        <v>2</v>
      </c>
      <c r="K66" s="38"/>
      <c r="L66" s="16"/>
      <c r="M66" s="43" t="s">
        <v>15</v>
      </c>
      <c r="N66" s="16">
        <v>6</v>
      </c>
      <c r="O66" s="16">
        <v>7</v>
      </c>
      <c r="P66" s="16">
        <v>6</v>
      </c>
      <c r="Q66" s="16">
        <f t="shared" si="1"/>
        <v>19</v>
      </c>
      <c r="R66" s="9" t="str">
        <f t="shared" si="3"/>
        <v>ezüst</v>
      </c>
      <c r="S66">
        <v>16.3</v>
      </c>
      <c r="T66" t="s">
        <v>1078</v>
      </c>
    </row>
    <row r="67" spans="1:20" ht="23.25" x14ac:dyDescent="0.25">
      <c r="A67" s="10" t="s">
        <v>897</v>
      </c>
      <c r="B67" s="14" t="s">
        <v>391</v>
      </c>
      <c r="C67" s="15" t="s">
        <v>392</v>
      </c>
      <c r="D67" s="14" t="s">
        <v>653</v>
      </c>
      <c r="E67" s="16" t="s">
        <v>563</v>
      </c>
      <c r="F67" s="16" t="s">
        <v>12</v>
      </c>
      <c r="G67" s="20" t="s">
        <v>31</v>
      </c>
      <c r="H67" s="24" t="s">
        <v>1063</v>
      </c>
      <c r="I67" s="20" t="s">
        <v>654</v>
      </c>
      <c r="J67" s="25">
        <v>2</v>
      </c>
      <c r="K67" s="38" t="s">
        <v>655</v>
      </c>
      <c r="L67" s="16" t="s">
        <v>655</v>
      </c>
      <c r="M67" s="43" t="s">
        <v>15</v>
      </c>
      <c r="N67" s="16">
        <v>8</v>
      </c>
      <c r="O67" s="16">
        <v>8</v>
      </c>
      <c r="P67" s="16">
        <v>8</v>
      </c>
      <c r="Q67" s="16">
        <f t="shared" si="1"/>
        <v>24</v>
      </c>
      <c r="R67" s="9" t="str">
        <f t="shared" si="3"/>
        <v>arany</v>
      </c>
      <c r="S67">
        <v>16.399999999999999</v>
      </c>
      <c r="T67" t="s">
        <v>1078</v>
      </c>
    </row>
    <row r="68" spans="1:20" x14ac:dyDescent="0.25">
      <c r="A68" s="10" t="s">
        <v>898</v>
      </c>
      <c r="B68" s="14" t="s">
        <v>28</v>
      </c>
      <c r="C68" s="15" t="s">
        <v>29</v>
      </c>
      <c r="D68" s="14" t="s">
        <v>30</v>
      </c>
      <c r="E68" s="16" t="s">
        <v>11</v>
      </c>
      <c r="F68" s="16" t="s">
        <v>12</v>
      </c>
      <c r="G68" s="20" t="s">
        <v>31</v>
      </c>
      <c r="H68" s="24" t="s">
        <v>1062</v>
      </c>
      <c r="I68" s="20" t="s">
        <v>32</v>
      </c>
      <c r="J68" s="25">
        <v>3</v>
      </c>
      <c r="K68" s="38"/>
      <c r="L68" s="16"/>
      <c r="M68" s="43" t="s">
        <v>15</v>
      </c>
      <c r="N68" s="16">
        <v>6</v>
      </c>
      <c r="O68" s="16">
        <v>7</v>
      </c>
      <c r="P68" s="16">
        <v>5</v>
      </c>
      <c r="Q68" s="16">
        <f t="shared" si="1"/>
        <v>18</v>
      </c>
      <c r="R68" s="9" t="str">
        <f t="shared" si="3"/>
        <v>ezüst</v>
      </c>
      <c r="S68">
        <v>16.5</v>
      </c>
      <c r="T68" t="s">
        <v>1078</v>
      </c>
    </row>
    <row r="69" spans="1:20" x14ac:dyDescent="0.25">
      <c r="A69" s="10" t="s">
        <v>899</v>
      </c>
      <c r="B69" s="14" t="s">
        <v>33</v>
      </c>
      <c r="C69" s="15" t="s">
        <v>34</v>
      </c>
      <c r="D69" s="14" t="s">
        <v>35</v>
      </c>
      <c r="E69" s="16" t="s">
        <v>11</v>
      </c>
      <c r="F69" s="16" t="s">
        <v>12</v>
      </c>
      <c r="G69" s="20" t="s">
        <v>31</v>
      </c>
      <c r="H69" s="24" t="s">
        <v>1062</v>
      </c>
      <c r="I69" s="20" t="s">
        <v>36</v>
      </c>
      <c r="J69" s="25">
        <v>3</v>
      </c>
      <c r="K69" s="38"/>
      <c r="L69" s="16"/>
      <c r="M69" s="43" t="s">
        <v>15</v>
      </c>
      <c r="N69" s="16">
        <v>8</v>
      </c>
      <c r="O69" s="16">
        <v>7</v>
      </c>
      <c r="P69" s="16">
        <v>8.5</v>
      </c>
      <c r="Q69" s="16">
        <f t="shared" si="1"/>
        <v>23.5</v>
      </c>
      <c r="R69" s="9" t="str">
        <f t="shared" si="3"/>
        <v>arany</v>
      </c>
      <c r="S69">
        <v>16.600000000000001</v>
      </c>
      <c r="T69" t="s">
        <v>1078</v>
      </c>
    </row>
    <row r="70" spans="1:20" x14ac:dyDescent="0.25">
      <c r="A70" s="10" t="s">
        <v>900</v>
      </c>
      <c r="B70" s="14" t="s">
        <v>40</v>
      </c>
      <c r="C70" s="15" t="s">
        <v>41</v>
      </c>
      <c r="D70" s="14" t="s">
        <v>42</v>
      </c>
      <c r="E70" s="16" t="s">
        <v>11</v>
      </c>
      <c r="F70" s="16" t="s">
        <v>12</v>
      </c>
      <c r="G70" s="20" t="s">
        <v>31</v>
      </c>
      <c r="H70" s="24" t="s">
        <v>1062</v>
      </c>
      <c r="I70" s="20" t="s">
        <v>43</v>
      </c>
      <c r="J70" s="25">
        <v>3</v>
      </c>
      <c r="K70" s="38"/>
      <c r="L70" s="16"/>
      <c r="M70" s="43" t="s">
        <v>15</v>
      </c>
      <c r="N70" s="16">
        <v>7.5</v>
      </c>
      <c r="O70" s="16">
        <v>7.5</v>
      </c>
      <c r="P70" s="16">
        <v>7.5</v>
      </c>
      <c r="Q70" s="16">
        <f t="shared" si="1"/>
        <v>22.5</v>
      </c>
      <c r="R70" s="9" t="str">
        <f t="shared" si="3"/>
        <v>arany</v>
      </c>
      <c r="S70">
        <v>16.7</v>
      </c>
      <c r="T70" t="s">
        <v>1078</v>
      </c>
    </row>
    <row r="71" spans="1:20" x14ac:dyDescent="0.25">
      <c r="A71" s="10" t="s">
        <v>901</v>
      </c>
      <c r="B71" s="14" t="s">
        <v>483</v>
      </c>
      <c r="C71" s="15" t="s">
        <v>484</v>
      </c>
      <c r="D71" s="14" t="s">
        <v>760</v>
      </c>
      <c r="E71" s="16" t="s">
        <v>691</v>
      </c>
      <c r="F71" s="16" t="s">
        <v>12</v>
      </c>
      <c r="G71" s="20" t="s">
        <v>31</v>
      </c>
      <c r="H71" s="24" t="s">
        <v>1062</v>
      </c>
      <c r="I71" s="20" t="s">
        <v>761</v>
      </c>
      <c r="J71" s="25">
        <v>10</v>
      </c>
      <c r="K71" s="38"/>
      <c r="L71" s="16"/>
      <c r="M71" s="43" t="s">
        <v>15</v>
      </c>
      <c r="N71" s="16">
        <v>8</v>
      </c>
      <c r="O71" s="16">
        <v>8</v>
      </c>
      <c r="P71" s="16">
        <v>8</v>
      </c>
      <c r="Q71" s="16">
        <f t="shared" ref="Q71:Q131" si="4">SUM(N71:P71)</f>
        <v>24</v>
      </c>
      <c r="R71" s="9" t="str">
        <f t="shared" si="3"/>
        <v>arany</v>
      </c>
      <c r="S71">
        <v>16.8</v>
      </c>
      <c r="T71" t="s">
        <v>1078</v>
      </c>
    </row>
    <row r="72" spans="1:20" ht="30" x14ac:dyDescent="0.25">
      <c r="A72" s="10" t="s">
        <v>902</v>
      </c>
      <c r="B72" s="14" t="s">
        <v>435</v>
      </c>
      <c r="C72" s="15" t="s">
        <v>547</v>
      </c>
      <c r="D72" s="14" t="s">
        <v>816</v>
      </c>
      <c r="E72" s="16" t="s">
        <v>691</v>
      </c>
      <c r="F72" s="16" t="s">
        <v>12</v>
      </c>
      <c r="G72" s="20" t="s">
        <v>31</v>
      </c>
      <c r="H72" s="24" t="s">
        <v>1062</v>
      </c>
      <c r="I72" s="20" t="s">
        <v>817</v>
      </c>
      <c r="J72" s="25">
        <v>7</v>
      </c>
      <c r="K72" s="38" t="s">
        <v>445</v>
      </c>
      <c r="L72" s="16" t="s">
        <v>445</v>
      </c>
      <c r="M72" s="43" t="s">
        <v>15</v>
      </c>
      <c r="N72" s="16">
        <v>7</v>
      </c>
      <c r="O72" s="16">
        <v>6.5</v>
      </c>
      <c r="P72" s="16">
        <v>8</v>
      </c>
      <c r="Q72" s="16">
        <f t="shared" si="4"/>
        <v>21.5</v>
      </c>
      <c r="R72" s="9" t="str">
        <f t="shared" si="3"/>
        <v>ezüst</v>
      </c>
      <c r="S72">
        <v>16.899999999999999</v>
      </c>
      <c r="T72" t="s">
        <v>1078</v>
      </c>
    </row>
    <row r="73" spans="1:20" x14ac:dyDescent="0.25">
      <c r="A73" s="10" t="s">
        <v>903</v>
      </c>
      <c r="B73" s="14" t="s">
        <v>448</v>
      </c>
      <c r="C73" s="15" t="s">
        <v>449</v>
      </c>
      <c r="D73" s="14" t="s">
        <v>826</v>
      </c>
      <c r="E73" s="16" t="s">
        <v>691</v>
      </c>
      <c r="F73" s="16" t="s">
        <v>12</v>
      </c>
      <c r="G73" s="20" t="s">
        <v>31</v>
      </c>
      <c r="H73" s="24" t="s">
        <v>1062</v>
      </c>
      <c r="I73" s="20" t="s">
        <v>827</v>
      </c>
      <c r="J73" s="25">
        <v>5</v>
      </c>
      <c r="K73" s="38"/>
      <c r="L73" s="16"/>
      <c r="M73" s="43" t="s">
        <v>15</v>
      </c>
      <c r="N73" s="16">
        <v>6.5</v>
      </c>
      <c r="O73" s="16">
        <v>7.5</v>
      </c>
      <c r="P73" s="16">
        <v>8</v>
      </c>
      <c r="Q73" s="16">
        <f t="shared" si="4"/>
        <v>22</v>
      </c>
      <c r="R73" s="9" t="str">
        <f t="shared" si="3"/>
        <v>ezüst</v>
      </c>
      <c r="S73">
        <v>17</v>
      </c>
      <c r="T73" t="s">
        <v>1078</v>
      </c>
    </row>
    <row r="74" spans="1:20" ht="30" x14ac:dyDescent="0.25">
      <c r="A74" s="10" t="s">
        <v>904</v>
      </c>
      <c r="B74" s="14" t="s">
        <v>255</v>
      </c>
      <c r="C74" s="15" t="s">
        <v>256</v>
      </c>
      <c r="D74" s="14" t="s">
        <v>755</v>
      </c>
      <c r="E74" s="16" t="s">
        <v>691</v>
      </c>
      <c r="F74" s="16" t="s">
        <v>12</v>
      </c>
      <c r="G74" s="20" t="s">
        <v>31</v>
      </c>
      <c r="H74" s="24" t="s">
        <v>1063</v>
      </c>
      <c r="I74" s="20" t="s">
        <v>756</v>
      </c>
      <c r="J74" s="25">
        <v>8</v>
      </c>
      <c r="K74" s="38"/>
      <c r="L74" s="16"/>
      <c r="M74" s="43" t="s">
        <v>15</v>
      </c>
      <c r="N74" s="16">
        <v>8</v>
      </c>
      <c r="O74" s="16">
        <v>8.5</v>
      </c>
      <c r="P74" s="16">
        <v>8</v>
      </c>
      <c r="Q74" s="16">
        <f t="shared" si="4"/>
        <v>24.5</v>
      </c>
      <c r="R74" s="9" t="str">
        <f t="shared" si="3"/>
        <v>arany</v>
      </c>
      <c r="S74">
        <v>17.100000000000001</v>
      </c>
      <c r="T74" t="s">
        <v>1078</v>
      </c>
    </row>
    <row r="75" spans="1:20" ht="30" x14ac:dyDescent="0.25">
      <c r="A75" s="10" t="s">
        <v>905</v>
      </c>
      <c r="B75" s="14" t="s">
        <v>239</v>
      </c>
      <c r="C75" s="15" t="s">
        <v>305</v>
      </c>
      <c r="D75" s="14" t="s">
        <v>765</v>
      </c>
      <c r="E75" s="16" t="s">
        <v>691</v>
      </c>
      <c r="F75" s="16" t="s">
        <v>12</v>
      </c>
      <c r="G75" s="20" t="s">
        <v>31</v>
      </c>
      <c r="H75" s="24" t="s">
        <v>1063</v>
      </c>
      <c r="I75" s="20" t="s">
        <v>766</v>
      </c>
      <c r="J75" s="25">
        <v>7</v>
      </c>
      <c r="K75" s="38"/>
      <c r="L75" s="16"/>
      <c r="M75" s="43" t="s">
        <v>15</v>
      </c>
      <c r="N75" s="16">
        <v>6</v>
      </c>
      <c r="O75" s="16">
        <v>7</v>
      </c>
      <c r="P75" s="16">
        <v>7.5</v>
      </c>
      <c r="Q75" s="16">
        <f t="shared" si="4"/>
        <v>20.5</v>
      </c>
      <c r="R75" s="9" t="str">
        <f t="shared" si="3"/>
        <v>ezüst</v>
      </c>
      <c r="S75">
        <v>17.2</v>
      </c>
      <c r="T75" t="s">
        <v>1078</v>
      </c>
    </row>
    <row r="76" spans="1:20" ht="30" x14ac:dyDescent="0.25">
      <c r="A76" s="10" t="s">
        <v>906</v>
      </c>
      <c r="B76" s="14" t="s">
        <v>435</v>
      </c>
      <c r="C76" s="15" t="s">
        <v>813</v>
      </c>
      <c r="D76" s="14" t="s">
        <v>814</v>
      </c>
      <c r="E76" s="16" t="s">
        <v>691</v>
      </c>
      <c r="F76" s="16" t="s">
        <v>12</v>
      </c>
      <c r="G76" s="20" t="s">
        <v>31</v>
      </c>
      <c r="H76" s="24" t="s">
        <v>1063</v>
      </c>
      <c r="I76" s="20" t="s">
        <v>815</v>
      </c>
      <c r="J76" s="25">
        <v>9</v>
      </c>
      <c r="K76" s="38" t="s">
        <v>445</v>
      </c>
      <c r="L76" s="16" t="s">
        <v>445</v>
      </c>
      <c r="M76" s="43" t="s">
        <v>15</v>
      </c>
      <c r="N76" s="16">
        <v>7.5</v>
      </c>
      <c r="O76" s="16">
        <v>6</v>
      </c>
      <c r="P76" s="16">
        <v>8.5</v>
      </c>
      <c r="Q76" s="16">
        <f t="shared" si="4"/>
        <v>22</v>
      </c>
      <c r="R76" s="9" t="str">
        <f t="shared" si="3"/>
        <v>ezüst</v>
      </c>
      <c r="S76">
        <v>17.3</v>
      </c>
      <c r="T76" t="s">
        <v>1078</v>
      </c>
    </row>
    <row r="77" spans="1:20" x14ac:dyDescent="0.25">
      <c r="A77" s="10" t="s">
        <v>907</v>
      </c>
      <c r="B77" s="14" t="s">
        <v>460</v>
      </c>
      <c r="C77" s="15" t="s">
        <v>833</v>
      </c>
      <c r="D77" s="14" t="s">
        <v>834</v>
      </c>
      <c r="E77" s="16" t="s">
        <v>691</v>
      </c>
      <c r="F77" s="16" t="s">
        <v>12</v>
      </c>
      <c r="G77" s="20" t="s">
        <v>31</v>
      </c>
      <c r="H77" s="24" t="s">
        <v>1063</v>
      </c>
      <c r="I77" s="20" t="s">
        <v>835</v>
      </c>
      <c r="J77" s="25">
        <v>7</v>
      </c>
      <c r="K77" s="38"/>
      <c r="L77" s="16" t="s">
        <v>836</v>
      </c>
      <c r="M77" s="43" t="s">
        <v>15</v>
      </c>
      <c r="N77" s="16">
        <v>8</v>
      </c>
      <c r="O77" s="16">
        <v>8</v>
      </c>
      <c r="P77" s="16">
        <v>8.5</v>
      </c>
      <c r="Q77" s="16">
        <f t="shared" si="4"/>
        <v>24.5</v>
      </c>
      <c r="R77" s="9" t="str">
        <f t="shared" si="3"/>
        <v>arany</v>
      </c>
      <c r="S77">
        <v>17.399999999999999</v>
      </c>
      <c r="T77" t="s">
        <v>1078</v>
      </c>
    </row>
    <row r="78" spans="1:20" ht="30" x14ac:dyDescent="0.25">
      <c r="A78" s="10" t="s">
        <v>908</v>
      </c>
      <c r="B78" s="14" t="s">
        <v>239</v>
      </c>
      <c r="C78" s="15" t="s">
        <v>240</v>
      </c>
      <c r="D78" s="14" t="s">
        <v>508</v>
      </c>
      <c r="E78" s="16" t="s">
        <v>1036</v>
      </c>
      <c r="F78" s="16" t="s">
        <v>12</v>
      </c>
      <c r="G78" s="20" t="s">
        <v>31</v>
      </c>
      <c r="H78" s="24" t="s">
        <v>1062</v>
      </c>
      <c r="I78" s="20" t="s">
        <v>509</v>
      </c>
      <c r="J78" s="25">
        <v>12</v>
      </c>
      <c r="K78" s="38"/>
      <c r="L78" s="16"/>
      <c r="M78" s="43" t="s">
        <v>15</v>
      </c>
      <c r="N78" s="16">
        <v>6</v>
      </c>
      <c r="O78" s="16">
        <v>7.5</v>
      </c>
      <c r="P78" s="16">
        <v>6</v>
      </c>
      <c r="Q78" s="16">
        <f t="shared" si="4"/>
        <v>19.5</v>
      </c>
      <c r="R78" s="9" t="str">
        <f t="shared" si="3"/>
        <v>ezüst</v>
      </c>
      <c r="S78">
        <v>17.5</v>
      </c>
      <c r="T78" t="s">
        <v>1078</v>
      </c>
    </row>
    <row r="79" spans="1:20" x14ac:dyDescent="0.25">
      <c r="A79" s="10" t="s">
        <v>909</v>
      </c>
      <c r="B79" s="14" t="s">
        <v>267</v>
      </c>
      <c r="C79" s="15" t="s">
        <v>517</v>
      </c>
      <c r="D79" s="14" t="s">
        <v>518</v>
      </c>
      <c r="E79" s="16" t="s">
        <v>1036</v>
      </c>
      <c r="F79" s="16" t="s">
        <v>12</v>
      </c>
      <c r="G79" s="20" t="s">
        <v>31</v>
      </c>
      <c r="H79" s="24" t="s">
        <v>1062</v>
      </c>
      <c r="I79" s="20" t="s">
        <v>519</v>
      </c>
      <c r="J79" s="25">
        <v>18</v>
      </c>
      <c r="K79" s="38"/>
      <c r="L79" s="16"/>
      <c r="M79" s="43" t="s">
        <v>15</v>
      </c>
      <c r="N79" s="16">
        <v>5.5</v>
      </c>
      <c r="O79" s="16">
        <v>6.5</v>
      </c>
      <c r="P79" s="16">
        <v>6</v>
      </c>
      <c r="Q79" s="16">
        <f t="shared" si="4"/>
        <v>18</v>
      </c>
      <c r="R79" s="9" t="str">
        <f t="shared" si="3"/>
        <v>ezüst</v>
      </c>
      <c r="S79">
        <v>17.600000000000001</v>
      </c>
      <c r="T79" t="s">
        <v>1078</v>
      </c>
    </row>
    <row r="80" spans="1:20" x14ac:dyDescent="0.25">
      <c r="A80" s="10" t="s">
        <v>910</v>
      </c>
      <c r="B80" s="14" t="s">
        <v>330</v>
      </c>
      <c r="C80" s="15" t="s">
        <v>526</v>
      </c>
      <c r="D80" s="14" t="s">
        <v>527</v>
      </c>
      <c r="E80" s="16" t="s">
        <v>1036</v>
      </c>
      <c r="F80" s="16" t="s">
        <v>12</v>
      </c>
      <c r="G80" s="20" t="s">
        <v>31</v>
      </c>
      <c r="H80" s="24" t="s">
        <v>1062</v>
      </c>
      <c r="I80" s="20" t="s">
        <v>528</v>
      </c>
      <c r="J80" s="25">
        <v>16</v>
      </c>
      <c r="K80" s="38"/>
      <c r="L80" s="16"/>
      <c r="M80" s="43" t="s">
        <v>15</v>
      </c>
      <c r="N80" s="16">
        <v>6.5</v>
      </c>
      <c r="O80" s="16">
        <v>7</v>
      </c>
      <c r="P80" s="16">
        <v>7</v>
      </c>
      <c r="Q80" s="16">
        <f t="shared" si="4"/>
        <v>20.5</v>
      </c>
      <c r="R80" s="9" t="str">
        <f t="shared" si="3"/>
        <v>ezüst</v>
      </c>
      <c r="S80">
        <v>17.7</v>
      </c>
      <c r="T80" t="s">
        <v>1078</v>
      </c>
    </row>
    <row r="81" spans="1:20" x14ac:dyDescent="0.25">
      <c r="A81" s="10" t="s">
        <v>911</v>
      </c>
      <c r="B81" s="14" t="s">
        <v>350</v>
      </c>
      <c r="C81" s="15" t="s">
        <v>351</v>
      </c>
      <c r="D81" s="14" t="s">
        <v>352</v>
      </c>
      <c r="E81" s="16" t="s">
        <v>50</v>
      </c>
      <c r="F81" s="16" t="s">
        <v>12</v>
      </c>
      <c r="G81" s="20" t="s">
        <v>72</v>
      </c>
      <c r="H81" s="24" t="s">
        <v>1062</v>
      </c>
      <c r="I81" s="20" t="s">
        <v>353</v>
      </c>
      <c r="J81" s="25">
        <v>1</v>
      </c>
      <c r="K81" s="38"/>
      <c r="L81" s="16"/>
      <c r="M81" s="43" t="s">
        <v>15</v>
      </c>
      <c r="N81" s="16">
        <v>6</v>
      </c>
      <c r="O81" s="16">
        <v>7</v>
      </c>
      <c r="P81" s="16">
        <v>6</v>
      </c>
      <c r="Q81" s="16">
        <f t="shared" si="4"/>
        <v>19</v>
      </c>
      <c r="R81" s="9" t="str">
        <f t="shared" si="3"/>
        <v>ezüst</v>
      </c>
      <c r="S81">
        <v>17.8</v>
      </c>
      <c r="T81" t="s">
        <v>1078</v>
      </c>
    </row>
    <row r="82" spans="1:20" x14ac:dyDescent="0.25">
      <c r="A82" s="10" t="s">
        <v>912</v>
      </c>
      <c r="B82" s="14" t="s">
        <v>1058</v>
      </c>
      <c r="C82" s="15" t="s">
        <v>1059</v>
      </c>
      <c r="D82" s="14" t="s">
        <v>1061</v>
      </c>
      <c r="E82" s="16" t="s">
        <v>691</v>
      </c>
      <c r="F82" s="16" t="s">
        <v>12</v>
      </c>
      <c r="G82" s="20" t="s">
        <v>72</v>
      </c>
      <c r="H82" s="24" t="s">
        <v>1062</v>
      </c>
      <c r="I82" s="20"/>
      <c r="J82" s="25">
        <v>3</v>
      </c>
      <c r="K82" s="38"/>
      <c r="L82" s="16"/>
      <c r="M82" s="43" t="s">
        <v>15</v>
      </c>
      <c r="N82" s="16">
        <v>4.5</v>
      </c>
      <c r="O82" s="16">
        <v>6</v>
      </c>
      <c r="P82" s="16">
        <v>6</v>
      </c>
      <c r="Q82" s="16">
        <f t="shared" si="4"/>
        <v>16.5</v>
      </c>
      <c r="R82" s="9" t="str">
        <f t="shared" si="3"/>
        <v>ezüst</v>
      </c>
      <c r="S82">
        <v>17.899999999999999</v>
      </c>
      <c r="T82" t="s">
        <v>1078</v>
      </c>
    </row>
    <row r="83" spans="1:20" x14ac:dyDescent="0.25">
      <c r="A83" s="10" t="s">
        <v>913</v>
      </c>
      <c r="B83" s="14" t="s">
        <v>350</v>
      </c>
      <c r="C83" s="15" t="s">
        <v>351</v>
      </c>
      <c r="D83" s="14" t="s">
        <v>354</v>
      </c>
      <c r="E83" s="16" t="s">
        <v>50</v>
      </c>
      <c r="F83" s="16" t="s">
        <v>12</v>
      </c>
      <c r="G83" s="20" t="s">
        <v>72</v>
      </c>
      <c r="H83" s="24" t="s">
        <v>1062</v>
      </c>
      <c r="I83" s="20" t="s">
        <v>355</v>
      </c>
      <c r="J83" s="25">
        <v>1</v>
      </c>
      <c r="K83" s="38"/>
      <c r="L83" s="16"/>
      <c r="M83" s="43" t="s">
        <v>15</v>
      </c>
      <c r="N83" s="16">
        <v>5</v>
      </c>
      <c r="O83" s="16">
        <v>7</v>
      </c>
      <c r="P83" s="16">
        <v>4.5</v>
      </c>
      <c r="Q83" s="16">
        <f t="shared" si="4"/>
        <v>16.5</v>
      </c>
      <c r="R83" s="9" t="str">
        <f t="shared" si="3"/>
        <v>ezüst</v>
      </c>
      <c r="S83">
        <v>18</v>
      </c>
      <c r="T83" t="s">
        <v>1078</v>
      </c>
    </row>
    <row r="84" spans="1:20" ht="30" x14ac:dyDescent="0.25">
      <c r="A84" s="10" t="s">
        <v>914</v>
      </c>
      <c r="B84" s="14" t="s">
        <v>228</v>
      </c>
      <c r="C84" s="15" t="s">
        <v>229</v>
      </c>
      <c r="D84" s="14" t="s">
        <v>230</v>
      </c>
      <c r="E84" s="16" t="s">
        <v>50</v>
      </c>
      <c r="F84" s="16" t="s">
        <v>12</v>
      </c>
      <c r="G84" s="20" t="s">
        <v>72</v>
      </c>
      <c r="H84" s="24" t="s">
        <v>1062</v>
      </c>
      <c r="I84" s="20" t="s">
        <v>231</v>
      </c>
      <c r="J84" s="25">
        <v>1</v>
      </c>
      <c r="K84" s="38"/>
      <c r="L84" s="16"/>
      <c r="M84" s="43" t="s">
        <v>15</v>
      </c>
      <c r="N84" s="16">
        <v>4.5</v>
      </c>
      <c r="O84" s="16">
        <v>6.5</v>
      </c>
      <c r="P84" s="16">
        <v>5</v>
      </c>
      <c r="Q84" s="16">
        <f t="shared" si="4"/>
        <v>16</v>
      </c>
      <c r="R84" s="9" t="str">
        <f t="shared" si="3"/>
        <v>ezüst</v>
      </c>
      <c r="S84">
        <v>18.100000000000001</v>
      </c>
      <c r="T84" t="s">
        <v>1078</v>
      </c>
    </row>
    <row r="85" spans="1:20" ht="30" x14ac:dyDescent="0.25">
      <c r="A85" s="10" t="s">
        <v>915</v>
      </c>
      <c r="B85" s="14" t="s">
        <v>456</v>
      </c>
      <c r="C85" s="15" t="s">
        <v>620</v>
      </c>
      <c r="D85" s="14" t="s">
        <v>623</v>
      </c>
      <c r="E85" s="16" t="s">
        <v>563</v>
      </c>
      <c r="F85" s="16" t="s">
        <v>12</v>
      </c>
      <c r="G85" s="20" t="s">
        <v>72</v>
      </c>
      <c r="H85" s="24" t="s">
        <v>1063</v>
      </c>
      <c r="I85" s="20" t="s">
        <v>624</v>
      </c>
      <c r="J85" s="25">
        <v>2</v>
      </c>
      <c r="K85" s="38"/>
      <c r="L85" s="16"/>
      <c r="M85" s="43" t="s">
        <v>15</v>
      </c>
      <c r="N85" s="16">
        <v>7.5</v>
      </c>
      <c r="O85" s="16">
        <v>8</v>
      </c>
      <c r="P85" s="16">
        <v>9</v>
      </c>
      <c r="Q85" s="16">
        <f t="shared" si="4"/>
        <v>24.5</v>
      </c>
      <c r="R85" s="9" t="str">
        <f t="shared" si="3"/>
        <v>arany</v>
      </c>
      <c r="S85">
        <v>18.2</v>
      </c>
      <c r="T85" t="s">
        <v>1078</v>
      </c>
    </row>
    <row r="86" spans="1:20" x14ac:dyDescent="0.25">
      <c r="A86" s="1" t="s">
        <v>1043</v>
      </c>
      <c r="C86" s="5"/>
      <c r="G86" s="3"/>
      <c r="H86" s="22"/>
      <c r="I86" s="3"/>
      <c r="J86" s="23"/>
      <c r="K86" s="36"/>
      <c r="N86" s="16"/>
      <c r="O86" s="16"/>
      <c r="P86" s="16"/>
      <c r="Q86" s="16">
        <f t="shared" si="4"/>
        <v>0</v>
      </c>
      <c r="R86" s="9" t="e">
        <f t="shared" si="3"/>
        <v>#N/A</v>
      </c>
      <c r="S86">
        <v>18.3</v>
      </c>
      <c r="T86" t="s">
        <v>1078</v>
      </c>
    </row>
    <row r="87" spans="1:20" x14ac:dyDescent="0.25">
      <c r="A87" s="2" t="s">
        <v>1080</v>
      </c>
      <c r="B87" s="7"/>
      <c r="C87" s="5"/>
      <c r="G87" s="3"/>
      <c r="H87" s="22"/>
      <c r="I87" s="3"/>
      <c r="J87" s="23"/>
      <c r="K87" s="36"/>
      <c r="N87" s="16"/>
      <c r="O87" s="16"/>
      <c r="P87" s="16"/>
      <c r="Q87" s="16">
        <f t="shared" si="4"/>
        <v>0</v>
      </c>
      <c r="R87" s="9" t="e">
        <f t="shared" si="3"/>
        <v>#N/A</v>
      </c>
      <c r="S87">
        <v>18.399999999999999</v>
      </c>
      <c r="T87" t="s">
        <v>1078</v>
      </c>
    </row>
    <row r="88" spans="1:20" x14ac:dyDescent="0.25">
      <c r="A88" s="1" t="s">
        <v>1044</v>
      </c>
      <c r="B88" s="7"/>
      <c r="C88" s="5"/>
      <c r="G88" s="3"/>
      <c r="H88" s="22"/>
      <c r="I88" s="3"/>
      <c r="J88" s="23"/>
      <c r="K88" s="36"/>
      <c r="N88" s="16"/>
      <c r="O88" s="16"/>
      <c r="P88" s="16"/>
      <c r="Q88" s="16">
        <f t="shared" si="4"/>
        <v>0</v>
      </c>
      <c r="R88" s="9" t="e">
        <f t="shared" si="3"/>
        <v>#N/A</v>
      </c>
      <c r="S88">
        <v>18.5</v>
      </c>
      <c r="T88" t="s">
        <v>1078</v>
      </c>
    </row>
    <row r="89" spans="1:20" ht="30" x14ac:dyDescent="0.25">
      <c r="A89" s="10" t="s">
        <v>916</v>
      </c>
      <c r="B89" s="14" t="s">
        <v>416</v>
      </c>
      <c r="C89" s="15" t="s">
        <v>417</v>
      </c>
      <c r="D89" s="14" t="s">
        <v>418</v>
      </c>
      <c r="E89" s="16" t="s">
        <v>50</v>
      </c>
      <c r="F89" s="16" t="s">
        <v>19</v>
      </c>
      <c r="G89" s="20" t="s">
        <v>419</v>
      </c>
      <c r="H89" s="24" t="s">
        <v>1063</v>
      </c>
      <c r="I89" s="20" t="s">
        <v>420</v>
      </c>
      <c r="J89" s="25">
        <v>1</v>
      </c>
      <c r="K89" s="38"/>
      <c r="L89" s="16"/>
      <c r="M89" s="43" t="s">
        <v>15</v>
      </c>
      <c r="N89" s="16">
        <v>7.5</v>
      </c>
      <c r="O89" s="16">
        <v>7</v>
      </c>
      <c r="P89" s="16">
        <v>6.5</v>
      </c>
      <c r="Q89" s="16">
        <f t="shared" si="4"/>
        <v>21</v>
      </c>
      <c r="R89" s="9" t="str">
        <f t="shared" si="3"/>
        <v>ezüst</v>
      </c>
      <c r="S89">
        <v>18.600000000000001</v>
      </c>
      <c r="T89" t="s">
        <v>1078</v>
      </c>
    </row>
    <row r="90" spans="1:20" ht="30" x14ac:dyDescent="0.25">
      <c r="A90" s="10" t="s">
        <v>918</v>
      </c>
      <c r="B90" s="14" t="s">
        <v>239</v>
      </c>
      <c r="C90" s="15" t="s">
        <v>240</v>
      </c>
      <c r="D90" s="14" t="s">
        <v>248</v>
      </c>
      <c r="E90" s="16" t="s">
        <v>50</v>
      </c>
      <c r="F90" s="16" t="s">
        <v>19</v>
      </c>
      <c r="G90" s="20" t="s">
        <v>31</v>
      </c>
      <c r="H90" s="24" t="s">
        <v>1062</v>
      </c>
      <c r="I90" s="20" t="s">
        <v>248</v>
      </c>
      <c r="J90" s="25">
        <v>1</v>
      </c>
      <c r="K90" s="38"/>
      <c r="L90" s="16"/>
      <c r="M90" s="43" t="s">
        <v>15</v>
      </c>
      <c r="N90" s="16">
        <v>6.5</v>
      </c>
      <c r="O90" s="16">
        <v>6.5</v>
      </c>
      <c r="P90" s="16">
        <v>7</v>
      </c>
      <c r="Q90" s="16">
        <f t="shared" si="4"/>
        <v>20</v>
      </c>
      <c r="R90" s="9" t="str">
        <f t="shared" si="3"/>
        <v>ezüst</v>
      </c>
      <c r="S90">
        <v>18.8</v>
      </c>
      <c r="T90" t="s">
        <v>1078</v>
      </c>
    </row>
    <row r="91" spans="1:20" x14ac:dyDescent="0.25">
      <c r="A91" s="10" t="s">
        <v>919</v>
      </c>
      <c r="B91" s="14" t="s">
        <v>330</v>
      </c>
      <c r="C91" s="15" t="s">
        <v>331</v>
      </c>
      <c r="D91" s="14" t="s">
        <v>333</v>
      </c>
      <c r="E91" s="16" t="s">
        <v>50</v>
      </c>
      <c r="F91" s="16" t="s">
        <v>19</v>
      </c>
      <c r="G91" s="20" t="s">
        <v>31</v>
      </c>
      <c r="H91" s="24" t="s">
        <v>1062</v>
      </c>
      <c r="I91" s="20" t="s">
        <v>333</v>
      </c>
      <c r="J91" s="25">
        <v>1</v>
      </c>
      <c r="K91" s="38"/>
      <c r="L91" s="16"/>
      <c r="M91" s="43" t="s">
        <v>15</v>
      </c>
      <c r="N91" s="16">
        <v>7</v>
      </c>
      <c r="O91" s="16">
        <v>7.5</v>
      </c>
      <c r="P91" s="16">
        <v>8</v>
      </c>
      <c r="Q91" s="16">
        <f t="shared" si="4"/>
        <v>22.5</v>
      </c>
      <c r="R91" s="9" t="str">
        <f t="shared" si="3"/>
        <v>arany</v>
      </c>
      <c r="S91">
        <v>18.899999999999999</v>
      </c>
      <c r="T91" t="s">
        <v>1078</v>
      </c>
    </row>
    <row r="92" spans="1:20" x14ac:dyDescent="0.25">
      <c r="A92" s="10" t="s">
        <v>920</v>
      </c>
      <c r="B92" s="17" t="s">
        <v>1031</v>
      </c>
      <c r="C92" s="15" t="s">
        <v>401</v>
      </c>
      <c r="D92" s="14" t="s">
        <v>403</v>
      </c>
      <c r="E92" s="16" t="s">
        <v>50</v>
      </c>
      <c r="F92" s="16" t="s">
        <v>19</v>
      </c>
      <c r="G92" s="20" t="s">
        <v>31</v>
      </c>
      <c r="H92" s="24" t="s">
        <v>1062</v>
      </c>
      <c r="I92" s="20" t="s">
        <v>403</v>
      </c>
      <c r="J92" s="25">
        <v>1</v>
      </c>
      <c r="K92" s="38"/>
      <c r="L92" s="16"/>
      <c r="M92" s="43" t="s">
        <v>15</v>
      </c>
      <c r="N92" s="16">
        <v>6.5</v>
      </c>
      <c r="O92" s="16">
        <v>7</v>
      </c>
      <c r="P92" s="16">
        <v>6.5</v>
      </c>
      <c r="Q92" s="16">
        <f t="shared" si="4"/>
        <v>20</v>
      </c>
      <c r="R92" s="9" t="str">
        <f t="shared" si="3"/>
        <v>ezüst</v>
      </c>
      <c r="S92">
        <v>19</v>
      </c>
      <c r="T92" t="s">
        <v>1078</v>
      </c>
    </row>
    <row r="93" spans="1:20" x14ac:dyDescent="0.25">
      <c r="A93" s="10" t="s">
        <v>921</v>
      </c>
      <c r="B93" s="14" t="s">
        <v>405</v>
      </c>
      <c r="C93" s="15" t="s">
        <v>406</v>
      </c>
      <c r="D93" s="14" t="s">
        <v>411</v>
      </c>
      <c r="E93" s="16" t="s">
        <v>50</v>
      </c>
      <c r="F93" s="16" t="s">
        <v>19</v>
      </c>
      <c r="G93" s="20" t="s">
        <v>31</v>
      </c>
      <c r="H93" s="24" t="s">
        <v>1062</v>
      </c>
      <c r="I93" s="20" t="s">
        <v>411</v>
      </c>
      <c r="J93" s="25">
        <v>1</v>
      </c>
      <c r="K93" s="38"/>
      <c r="L93" s="16"/>
      <c r="M93" s="43" t="s">
        <v>15</v>
      </c>
      <c r="N93" s="16">
        <v>7.5</v>
      </c>
      <c r="O93" s="16">
        <v>8</v>
      </c>
      <c r="P93" s="16">
        <v>7</v>
      </c>
      <c r="Q93" s="16">
        <f t="shared" si="4"/>
        <v>22.5</v>
      </c>
      <c r="R93" s="9" t="str">
        <f t="shared" si="3"/>
        <v>arany</v>
      </c>
      <c r="S93">
        <v>19.100000000000001</v>
      </c>
      <c r="T93" t="s">
        <v>1078</v>
      </c>
    </row>
    <row r="94" spans="1:20" ht="30" x14ac:dyDescent="0.25">
      <c r="A94" s="10" t="s">
        <v>922</v>
      </c>
      <c r="B94" s="14" t="s">
        <v>435</v>
      </c>
      <c r="C94" s="15" t="s">
        <v>436</v>
      </c>
      <c r="D94" s="14" t="s">
        <v>440</v>
      </c>
      <c r="E94" s="16" t="s">
        <v>50</v>
      </c>
      <c r="F94" s="16" t="s">
        <v>19</v>
      </c>
      <c r="G94" s="20" t="s">
        <v>31</v>
      </c>
      <c r="H94" s="24" t="s">
        <v>1062</v>
      </c>
      <c r="I94" s="20" t="s">
        <v>441</v>
      </c>
      <c r="J94" s="25">
        <v>1</v>
      </c>
      <c r="K94" s="39" t="s">
        <v>439</v>
      </c>
      <c r="L94" s="16" t="s">
        <v>439</v>
      </c>
      <c r="M94" s="43" t="s">
        <v>15</v>
      </c>
      <c r="N94" s="16">
        <v>7</v>
      </c>
      <c r="O94" s="16">
        <v>6.5</v>
      </c>
      <c r="P94" s="16">
        <v>7</v>
      </c>
      <c r="Q94" s="16">
        <f t="shared" si="4"/>
        <v>20.5</v>
      </c>
      <c r="R94" s="9" t="str">
        <f t="shared" si="3"/>
        <v>ezüst</v>
      </c>
      <c r="S94">
        <v>19.2</v>
      </c>
      <c r="T94" t="s">
        <v>1078</v>
      </c>
    </row>
    <row r="95" spans="1:20" ht="30" x14ac:dyDescent="0.25">
      <c r="A95" s="10" t="s">
        <v>924</v>
      </c>
      <c r="B95" s="14" t="s">
        <v>239</v>
      </c>
      <c r="C95" s="15" t="s">
        <v>240</v>
      </c>
      <c r="D95" s="14" t="s">
        <v>249</v>
      </c>
      <c r="E95" s="16" t="s">
        <v>50</v>
      </c>
      <c r="F95" s="16" t="s">
        <v>19</v>
      </c>
      <c r="G95" s="20" t="s">
        <v>31</v>
      </c>
      <c r="H95" s="24" t="s">
        <v>1063</v>
      </c>
      <c r="I95" s="20" t="s">
        <v>249</v>
      </c>
      <c r="J95" s="25">
        <v>1</v>
      </c>
      <c r="K95" s="38"/>
      <c r="L95" s="16"/>
      <c r="M95" s="43" t="s">
        <v>15</v>
      </c>
      <c r="N95" s="16">
        <v>8</v>
      </c>
      <c r="O95" s="16">
        <v>7.5</v>
      </c>
      <c r="P95" s="16">
        <v>7</v>
      </c>
      <c r="Q95" s="16">
        <f t="shared" si="4"/>
        <v>22.5</v>
      </c>
      <c r="R95" s="9" t="str">
        <f t="shared" si="3"/>
        <v>arany</v>
      </c>
      <c r="S95">
        <v>19.399999999999999</v>
      </c>
      <c r="T95" t="s">
        <v>1078</v>
      </c>
    </row>
    <row r="96" spans="1:20" ht="30" x14ac:dyDescent="0.25">
      <c r="A96" s="10" t="s">
        <v>925</v>
      </c>
      <c r="B96" s="14" t="s">
        <v>259</v>
      </c>
      <c r="C96" s="15" t="s">
        <v>260</v>
      </c>
      <c r="D96" s="14" t="s">
        <v>265</v>
      </c>
      <c r="E96" s="16" t="s">
        <v>50</v>
      </c>
      <c r="F96" s="16" t="s">
        <v>19</v>
      </c>
      <c r="G96" s="20" t="s">
        <v>31</v>
      </c>
      <c r="H96" s="24" t="s">
        <v>1063</v>
      </c>
      <c r="I96" s="20" t="s">
        <v>266</v>
      </c>
      <c r="J96" s="25">
        <v>1</v>
      </c>
      <c r="K96" s="38"/>
      <c r="L96" s="16"/>
      <c r="M96" s="43" t="s">
        <v>15</v>
      </c>
      <c r="N96" s="16">
        <v>7.5</v>
      </c>
      <c r="O96" s="16">
        <v>7</v>
      </c>
      <c r="P96" s="16">
        <v>8</v>
      </c>
      <c r="Q96" s="16">
        <f t="shared" si="4"/>
        <v>22.5</v>
      </c>
      <c r="R96" s="9" t="str">
        <f t="shared" ref="R96:R127" si="5">VLOOKUP(Q96,S:T,2,0)</f>
        <v>arany</v>
      </c>
      <c r="S96">
        <v>19.5</v>
      </c>
      <c r="T96" t="s">
        <v>1078</v>
      </c>
    </row>
    <row r="97" spans="1:20" ht="23.25" x14ac:dyDescent="0.25">
      <c r="A97" s="10" t="s">
        <v>926</v>
      </c>
      <c r="B97" s="14" t="s">
        <v>267</v>
      </c>
      <c r="C97" s="15" t="s">
        <v>268</v>
      </c>
      <c r="D97" s="14" t="s">
        <v>269</v>
      </c>
      <c r="E97" s="16" t="s">
        <v>50</v>
      </c>
      <c r="F97" s="16" t="s">
        <v>19</v>
      </c>
      <c r="G97" s="20" t="s">
        <v>31</v>
      </c>
      <c r="H97" s="24" t="s">
        <v>1063</v>
      </c>
      <c r="I97" s="20" t="s">
        <v>269</v>
      </c>
      <c r="J97" s="25">
        <v>1</v>
      </c>
      <c r="K97" s="38"/>
      <c r="L97" s="16"/>
      <c r="M97" s="43" t="s">
        <v>15</v>
      </c>
      <c r="N97" s="16">
        <v>9</v>
      </c>
      <c r="O97" s="16">
        <v>8.5</v>
      </c>
      <c r="P97" s="16">
        <v>8</v>
      </c>
      <c r="Q97" s="16">
        <f t="shared" si="4"/>
        <v>25.5</v>
      </c>
      <c r="R97" s="9" t="str">
        <f t="shared" si="5"/>
        <v>arany</v>
      </c>
      <c r="S97">
        <v>19.600000000000001</v>
      </c>
      <c r="T97" t="s">
        <v>1078</v>
      </c>
    </row>
    <row r="98" spans="1:20" x14ac:dyDescent="0.25">
      <c r="A98" s="10" t="s">
        <v>927</v>
      </c>
      <c r="B98" s="14" t="s">
        <v>342</v>
      </c>
      <c r="C98" s="15" t="s">
        <v>343</v>
      </c>
      <c r="D98" s="14" t="s">
        <v>348</v>
      </c>
      <c r="E98" s="16" t="s">
        <v>50</v>
      </c>
      <c r="F98" s="16" t="s">
        <v>19</v>
      </c>
      <c r="G98" s="20" t="s">
        <v>31</v>
      </c>
      <c r="H98" s="24" t="s">
        <v>1063</v>
      </c>
      <c r="I98" s="20" t="s">
        <v>349</v>
      </c>
      <c r="J98" s="25">
        <v>1</v>
      </c>
      <c r="K98" s="38"/>
      <c r="L98" s="16"/>
      <c r="M98" s="43" t="s">
        <v>15</v>
      </c>
      <c r="N98" s="16">
        <v>7</v>
      </c>
      <c r="O98" s="16">
        <v>6.5</v>
      </c>
      <c r="P98" s="16">
        <v>8</v>
      </c>
      <c r="Q98" s="16">
        <f t="shared" si="4"/>
        <v>21.5</v>
      </c>
      <c r="R98" s="9" t="str">
        <f t="shared" si="5"/>
        <v>ezüst</v>
      </c>
      <c r="S98">
        <v>19.7</v>
      </c>
      <c r="T98" t="s">
        <v>1078</v>
      </c>
    </row>
    <row r="99" spans="1:20" x14ac:dyDescent="0.25">
      <c r="A99" s="10" t="s">
        <v>928</v>
      </c>
      <c r="B99" s="17" t="s">
        <v>1031</v>
      </c>
      <c r="C99" s="15" t="s">
        <v>401</v>
      </c>
      <c r="D99" s="14" t="s">
        <v>402</v>
      </c>
      <c r="E99" s="16" t="s">
        <v>50</v>
      </c>
      <c r="F99" s="16" t="s">
        <v>19</v>
      </c>
      <c r="G99" s="20" t="s">
        <v>31</v>
      </c>
      <c r="H99" s="24" t="s">
        <v>1063</v>
      </c>
      <c r="I99" s="20" t="s">
        <v>402</v>
      </c>
      <c r="J99" s="25">
        <v>1</v>
      </c>
      <c r="K99" s="38"/>
      <c r="L99" s="16"/>
      <c r="M99" s="43" t="s">
        <v>15</v>
      </c>
      <c r="N99" s="16">
        <v>8</v>
      </c>
      <c r="O99" s="16">
        <v>7.5</v>
      </c>
      <c r="P99" s="16">
        <v>8.5</v>
      </c>
      <c r="Q99" s="16">
        <f t="shared" si="4"/>
        <v>24</v>
      </c>
      <c r="R99" s="9" t="str">
        <f t="shared" si="5"/>
        <v>arany</v>
      </c>
      <c r="S99">
        <v>19.8</v>
      </c>
      <c r="T99" t="s">
        <v>1078</v>
      </c>
    </row>
    <row r="100" spans="1:20" ht="30" x14ac:dyDescent="0.25">
      <c r="A100" s="10" t="s">
        <v>929</v>
      </c>
      <c r="B100" s="14" t="s">
        <v>435</v>
      </c>
      <c r="C100" s="15" t="s">
        <v>436</v>
      </c>
      <c r="D100" s="14" t="s">
        <v>437</v>
      </c>
      <c r="E100" s="16" t="s">
        <v>50</v>
      </c>
      <c r="F100" s="16" t="s">
        <v>19</v>
      </c>
      <c r="G100" s="20" t="s">
        <v>31</v>
      </c>
      <c r="H100" s="24" t="s">
        <v>1063</v>
      </c>
      <c r="I100" s="20" t="s">
        <v>438</v>
      </c>
      <c r="J100" s="25">
        <v>1</v>
      </c>
      <c r="K100" s="39" t="s">
        <v>439</v>
      </c>
      <c r="L100" s="16" t="s">
        <v>439</v>
      </c>
      <c r="M100" s="43" t="s">
        <v>15</v>
      </c>
      <c r="N100" s="16">
        <v>8.5</v>
      </c>
      <c r="O100" s="16">
        <v>7.5</v>
      </c>
      <c r="P100" s="16">
        <v>9</v>
      </c>
      <c r="Q100" s="16">
        <f t="shared" si="4"/>
        <v>25</v>
      </c>
      <c r="R100" s="9" t="str">
        <f t="shared" si="5"/>
        <v>arany</v>
      </c>
      <c r="S100">
        <v>19.899999999999999</v>
      </c>
      <c r="T100" t="s">
        <v>1078</v>
      </c>
    </row>
    <row r="101" spans="1:20" ht="30" x14ac:dyDescent="0.25">
      <c r="A101" s="10" t="s">
        <v>930</v>
      </c>
      <c r="B101" s="14" t="s">
        <v>259</v>
      </c>
      <c r="C101" s="15" t="s">
        <v>260</v>
      </c>
      <c r="D101" s="14" t="s">
        <v>283</v>
      </c>
      <c r="E101" s="16" t="s">
        <v>50</v>
      </c>
      <c r="F101" s="16" t="s">
        <v>19</v>
      </c>
      <c r="G101" s="20" t="s">
        <v>31</v>
      </c>
      <c r="H101" s="24" t="s">
        <v>1063</v>
      </c>
      <c r="I101" s="20" t="s">
        <v>284</v>
      </c>
      <c r="J101" s="25">
        <v>1</v>
      </c>
      <c r="K101" s="38"/>
      <c r="L101" s="16" t="s">
        <v>285</v>
      </c>
      <c r="M101" s="43" t="s">
        <v>15</v>
      </c>
      <c r="N101" s="16">
        <v>8</v>
      </c>
      <c r="O101" s="16">
        <v>7</v>
      </c>
      <c r="P101" s="16">
        <v>8.5</v>
      </c>
      <c r="Q101" s="16">
        <f t="shared" si="4"/>
        <v>23.5</v>
      </c>
      <c r="R101" s="9" t="str">
        <f t="shared" si="5"/>
        <v>arany</v>
      </c>
      <c r="S101">
        <v>20</v>
      </c>
      <c r="T101" t="s">
        <v>1078</v>
      </c>
    </row>
    <row r="102" spans="1:20" ht="23.25" x14ac:dyDescent="0.25">
      <c r="A102" s="10" t="s">
        <v>931</v>
      </c>
      <c r="B102" s="14" t="s">
        <v>460</v>
      </c>
      <c r="C102" s="15" t="s">
        <v>465</v>
      </c>
      <c r="D102" s="14" t="s">
        <v>479</v>
      </c>
      <c r="E102" s="16" t="s">
        <v>50</v>
      </c>
      <c r="F102" s="16" t="s">
        <v>19</v>
      </c>
      <c r="G102" s="20" t="s">
        <v>31</v>
      </c>
      <c r="H102" s="24" t="s">
        <v>1063</v>
      </c>
      <c r="I102" s="20" t="s">
        <v>479</v>
      </c>
      <c r="J102" s="25">
        <v>1</v>
      </c>
      <c r="K102" s="38"/>
      <c r="L102" s="16" t="s">
        <v>480</v>
      </c>
      <c r="M102" s="43" t="s">
        <v>15</v>
      </c>
      <c r="N102" s="16">
        <v>7.5</v>
      </c>
      <c r="O102" s="16">
        <v>8</v>
      </c>
      <c r="P102" s="16">
        <v>8.5</v>
      </c>
      <c r="Q102" s="16">
        <f t="shared" si="4"/>
        <v>24</v>
      </c>
      <c r="R102" s="9" t="str">
        <f t="shared" si="5"/>
        <v>arany</v>
      </c>
      <c r="S102">
        <v>20.100000000000001</v>
      </c>
      <c r="T102" t="s">
        <v>1078</v>
      </c>
    </row>
    <row r="103" spans="1:20" ht="23.25" x14ac:dyDescent="0.25">
      <c r="A103" s="10" t="s">
        <v>932</v>
      </c>
      <c r="B103" s="14" t="s">
        <v>391</v>
      </c>
      <c r="C103" s="15" t="s">
        <v>392</v>
      </c>
      <c r="D103" s="14" t="s">
        <v>393</v>
      </c>
      <c r="E103" s="16" t="s">
        <v>50</v>
      </c>
      <c r="F103" s="16" t="s">
        <v>19</v>
      </c>
      <c r="G103" s="20" t="s">
        <v>31</v>
      </c>
      <c r="H103" s="24" t="s">
        <v>1028</v>
      </c>
      <c r="I103" s="20" t="s">
        <v>394</v>
      </c>
      <c r="J103" s="25">
        <v>1</v>
      </c>
      <c r="K103" s="38"/>
      <c r="L103" s="16"/>
      <c r="M103" s="43" t="s">
        <v>15</v>
      </c>
      <c r="N103" s="16">
        <v>7</v>
      </c>
      <c r="O103" s="16">
        <v>8</v>
      </c>
      <c r="P103" s="16">
        <v>7.6</v>
      </c>
      <c r="Q103" s="16">
        <f t="shared" si="4"/>
        <v>22.6</v>
      </c>
      <c r="R103" s="9" t="str">
        <f t="shared" si="5"/>
        <v>arany</v>
      </c>
      <c r="S103">
        <v>20.2</v>
      </c>
      <c r="T103" t="s">
        <v>1078</v>
      </c>
    </row>
    <row r="104" spans="1:20" ht="23.25" x14ac:dyDescent="0.25">
      <c r="A104" s="10" t="s">
        <v>933</v>
      </c>
      <c r="B104" s="14" t="s">
        <v>232</v>
      </c>
      <c r="C104" s="15" t="s">
        <v>236</v>
      </c>
      <c r="D104" s="14" t="s">
        <v>237</v>
      </c>
      <c r="E104" s="16" t="s">
        <v>50</v>
      </c>
      <c r="F104" s="16" t="s">
        <v>19</v>
      </c>
      <c r="G104" s="20" t="s">
        <v>31</v>
      </c>
      <c r="H104" s="24" t="s">
        <v>1028</v>
      </c>
      <c r="I104" s="20" t="s">
        <v>238</v>
      </c>
      <c r="J104" s="25">
        <v>1</v>
      </c>
      <c r="K104" s="38"/>
      <c r="L104" s="16"/>
      <c r="M104" s="43" t="s">
        <v>15</v>
      </c>
      <c r="N104" s="16">
        <v>7.5</v>
      </c>
      <c r="O104" s="16">
        <v>8.5</v>
      </c>
      <c r="P104" s="16">
        <v>8</v>
      </c>
      <c r="Q104" s="16">
        <f t="shared" si="4"/>
        <v>24</v>
      </c>
      <c r="R104" s="9" t="str">
        <f t="shared" si="5"/>
        <v>arany</v>
      </c>
      <c r="S104">
        <v>20.3</v>
      </c>
      <c r="T104" t="s">
        <v>1078</v>
      </c>
    </row>
    <row r="105" spans="1:20" ht="30" x14ac:dyDescent="0.25">
      <c r="A105" s="10" t="s">
        <v>934</v>
      </c>
      <c r="B105" s="14" t="s">
        <v>259</v>
      </c>
      <c r="C105" s="15" t="s">
        <v>260</v>
      </c>
      <c r="D105" s="14" t="s">
        <v>261</v>
      </c>
      <c r="E105" s="16" t="s">
        <v>50</v>
      </c>
      <c r="F105" s="16" t="s">
        <v>19</v>
      </c>
      <c r="G105" s="20" t="s">
        <v>31</v>
      </c>
      <c r="H105" s="24" t="s">
        <v>1028</v>
      </c>
      <c r="I105" s="20" t="s">
        <v>262</v>
      </c>
      <c r="J105" s="25">
        <v>1</v>
      </c>
      <c r="K105" s="38"/>
      <c r="L105" s="16"/>
      <c r="M105" s="43" t="s">
        <v>15</v>
      </c>
      <c r="N105" s="16">
        <v>7.5</v>
      </c>
      <c r="O105" s="16">
        <v>7.5</v>
      </c>
      <c r="P105" s="16">
        <v>7.8</v>
      </c>
      <c r="Q105" s="16">
        <f t="shared" si="4"/>
        <v>22.8</v>
      </c>
      <c r="R105" s="9" t="str">
        <f t="shared" si="5"/>
        <v>arany</v>
      </c>
      <c r="S105">
        <v>20.399999999999999</v>
      </c>
      <c r="T105" t="s">
        <v>1078</v>
      </c>
    </row>
    <row r="106" spans="1:20" ht="23.25" x14ac:dyDescent="0.25">
      <c r="A106" s="10" t="s">
        <v>935</v>
      </c>
      <c r="B106" s="14" t="s">
        <v>460</v>
      </c>
      <c r="C106" s="15" t="s">
        <v>476</v>
      </c>
      <c r="D106" s="14" t="s">
        <v>481</v>
      </c>
      <c r="E106" s="16" t="s">
        <v>50</v>
      </c>
      <c r="F106" s="16" t="s">
        <v>19</v>
      </c>
      <c r="G106" s="20" t="s">
        <v>31</v>
      </c>
      <c r="H106" s="24" t="s">
        <v>1028</v>
      </c>
      <c r="I106" s="20" t="s">
        <v>481</v>
      </c>
      <c r="J106" s="25">
        <v>1</v>
      </c>
      <c r="K106" s="38"/>
      <c r="L106" s="16" t="s">
        <v>482</v>
      </c>
      <c r="M106" s="43" t="s">
        <v>15</v>
      </c>
      <c r="N106" s="16">
        <v>8</v>
      </c>
      <c r="O106" s="16">
        <v>8</v>
      </c>
      <c r="P106" s="16">
        <v>8.1999999999999993</v>
      </c>
      <c r="Q106" s="16">
        <f t="shared" si="4"/>
        <v>24.2</v>
      </c>
      <c r="R106" s="9" t="str">
        <f t="shared" si="5"/>
        <v>arany</v>
      </c>
      <c r="S106">
        <v>20.5</v>
      </c>
      <c r="T106" t="s">
        <v>1078</v>
      </c>
    </row>
    <row r="107" spans="1:20" x14ac:dyDescent="0.25">
      <c r="A107" s="10" t="s">
        <v>936</v>
      </c>
      <c r="B107" s="14" t="s">
        <v>1025</v>
      </c>
      <c r="C107" s="15" t="s">
        <v>1026</v>
      </c>
      <c r="D107" s="14" t="s">
        <v>1029</v>
      </c>
      <c r="E107" s="16" t="s">
        <v>50</v>
      </c>
      <c r="F107" s="16" t="s">
        <v>19</v>
      </c>
      <c r="G107" s="20" t="s">
        <v>31</v>
      </c>
      <c r="H107" s="24" t="s">
        <v>1028</v>
      </c>
      <c r="I107" s="20" t="s">
        <v>1029</v>
      </c>
      <c r="J107" s="25">
        <v>1</v>
      </c>
      <c r="K107" s="38"/>
      <c r="L107" s="16"/>
      <c r="M107" s="44" t="s">
        <v>15</v>
      </c>
      <c r="N107" s="16">
        <v>7</v>
      </c>
      <c r="O107" s="16">
        <v>7.5</v>
      </c>
      <c r="P107" s="16">
        <v>8.6</v>
      </c>
      <c r="Q107" s="16">
        <f t="shared" si="4"/>
        <v>23.1</v>
      </c>
      <c r="R107" s="9" t="str">
        <f t="shared" si="5"/>
        <v>arany</v>
      </c>
      <c r="S107">
        <v>20.6</v>
      </c>
      <c r="T107" t="s">
        <v>1078</v>
      </c>
    </row>
    <row r="108" spans="1:20" ht="23.25" x14ac:dyDescent="0.25">
      <c r="A108" s="10" t="s">
        <v>937</v>
      </c>
      <c r="B108" s="14" t="s">
        <v>391</v>
      </c>
      <c r="C108" s="15" t="s">
        <v>392</v>
      </c>
      <c r="D108" s="14" t="s">
        <v>395</v>
      </c>
      <c r="E108" s="16" t="s">
        <v>50</v>
      </c>
      <c r="F108" s="16" t="s">
        <v>19</v>
      </c>
      <c r="G108" s="20" t="s">
        <v>31</v>
      </c>
      <c r="H108" s="24" t="s">
        <v>1028</v>
      </c>
      <c r="I108" s="20" t="s">
        <v>396</v>
      </c>
      <c r="J108" s="25">
        <v>1</v>
      </c>
      <c r="K108" s="38"/>
      <c r="L108" s="16"/>
      <c r="M108" s="43" t="s">
        <v>15</v>
      </c>
      <c r="N108" s="16">
        <v>7</v>
      </c>
      <c r="O108" s="16">
        <v>7.5</v>
      </c>
      <c r="P108" s="16">
        <v>8.4</v>
      </c>
      <c r="Q108" s="16">
        <f t="shared" si="4"/>
        <v>22.9</v>
      </c>
      <c r="R108" s="9" t="str">
        <f t="shared" si="5"/>
        <v>arany</v>
      </c>
      <c r="S108">
        <v>20.7</v>
      </c>
      <c r="T108" t="s">
        <v>1078</v>
      </c>
    </row>
    <row r="109" spans="1:20" ht="30" x14ac:dyDescent="0.25">
      <c r="A109" s="10" t="s">
        <v>938</v>
      </c>
      <c r="B109" s="17" t="s">
        <v>1031</v>
      </c>
      <c r="C109" s="15" t="s">
        <v>401</v>
      </c>
      <c r="D109" s="14" t="s">
        <v>658</v>
      </c>
      <c r="E109" s="16" t="s">
        <v>563</v>
      </c>
      <c r="F109" s="16" t="s">
        <v>19</v>
      </c>
      <c r="G109" s="20" t="s">
        <v>31</v>
      </c>
      <c r="H109" s="24" t="s">
        <v>1062</v>
      </c>
      <c r="I109" s="20" t="s">
        <v>659</v>
      </c>
      <c r="J109" s="25">
        <v>2</v>
      </c>
      <c r="K109" s="38"/>
      <c r="L109" s="16"/>
      <c r="M109" s="43" t="s">
        <v>15</v>
      </c>
      <c r="N109" s="16">
        <v>5</v>
      </c>
      <c r="O109" s="16">
        <v>7</v>
      </c>
      <c r="P109" s="16">
        <v>5</v>
      </c>
      <c r="Q109" s="16">
        <f t="shared" si="4"/>
        <v>17</v>
      </c>
      <c r="R109" s="9" t="str">
        <f t="shared" si="5"/>
        <v>ezüst</v>
      </c>
      <c r="S109">
        <v>20.8</v>
      </c>
      <c r="T109" t="s">
        <v>1078</v>
      </c>
    </row>
    <row r="110" spans="1:20" ht="30" x14ac:dyDescent="0.25">
      <c r="A110" s="10" t="s">
        <v>939</v>
      </c>
      <c r="B110" s="14" t="s">
        <v>267</v>
      </c>
      <c r="C110" s="15" t="s">
        <v>270</v>
      </c>
      <c r="D110" s="14" t="s">
        <v>610</v>
      </c>
      <c r="E110" s="16" t="s">
        <v>563</v>
      </c>
      <c r="F110" s="16" t="s">
        <v>19</v>
      </c>
      <c r="G110" s="20" t="s">
        <v>31</v>
      </c>
      <c r="H110" s="24" t="s">
        <v>1062</v>
      </c>
      <c r="I110" s="20" t="s">
        <v>611</v>
      </c>
      <c r="J110" s="25">
        <v>2</v>
      </c>
      <c r="K110" s="38"/>
      <c r="L110" s="16"/>
      <c r="M110" s="43" t="s">
        <v>15</v>
      </c>
      <c r="N110" s="16">
        <v>6.5</v>
      </c>
      <c r="O110" s="16">
        <v>7.5</v>
      </c>
      <c r="P110" s="16">
        <v>6.5</v>
      </c>
      <c r="Q110" s="16">
        <f t="shared" si="4"/>
        <v>20.5</v>
      </c>
      <c r="R110" s="9" t="str">
        <f t="shared" si="5"/>
        <v>ezüst</v>
      </c>
      <c r="S110">
        <v>20.9</v>
      </c>
      <c r="T110" t="s">
        <v>1078</v>
      </c>
    </row>
    <row r="111" spans="1:20" x14ac:dyDescent="0.25">
      <c r="A111" s="10" t="s">
        <v>940</v>
      </c>
      <c r="B111" s="14" t="s">
        <v>330</v>
      </c>
      <c r="C111" s="15" t="s">
        <v>331</v>
      </c>
      <c r="D111" s="14" t="s">
        <v>627</v>
      </c>
      <c r="E111" s="16" t="s">
        <v>563</v>
      </c>
      <c r="F111" s="16" t="s">
        <v>19</v>
      </c>
      <c r="G111" s="20" t="s">
        <v>31</v>
      </c>
      <c r="H111" s="24" t="s">
        <v>1062</v>
      </c>
      <c r="I111" s="20" t="s">
        <v>628</v>
      </c>
      <c r="J111" s="25">
        <v>2</v>
      </c>
      <c r="K111" s="38"/>
      <c r="L111" s="16"/>
      <c r="M111" s="43" t="s">
        <v>15</v>
      </c>
      <c r="N111" s="16">
        <v>5.5</v>
      </c>
      <c r="O111" s="16">
        <v>6.5</v>
      </c>
      <c r="P111" s="16">
        <v>6.7</v>
      </c>
      <c r="Q111" s="16">
        <f t="shared" si="4"/>
        <v>18.7</v>
      </c>
      <c r="R111" s="9" t="str">
        <f t="shared" si="5"/>
        <v>ezüst</v>
      </c>
      <c r="S111">
        <v>21</v>
      </c>
      <c r="T111" t="s">
        <v>1078</v>
      </c>
    </row>
    <row r="112" spans="1:20" x14ac:dyDescent="0.25">
      <c r="A112" s="10" t="s">
        <v>941</v>
      </c>
      <c r="B112" s="17" t="s">
        <v>1031</v>
      </c>
      <c r="C112" s="15" t="s">
        <v>535</v>
      </c>
      <c r="D112" s="14" t="s">
        <v>660</v>
      </c>
      <c r="E112" s="16" t="s">
        <v>563</v>
      </c>
      <c r="F112" s="16" t="s">
        <v>19</v>
      </c>
      <c r="G112" s="20" t="s">
        <v>31</v>
      </c>
      <c r="H112" s="24" t="s">
        <v>1062</v>
      </c>
      <c r="I112" s="20" t="s">
        <v>661</v>
      </c>
      <c r="J112" s="25">
        <v>2</v>
      </c>
      <c r="K112" s="38"/>
      <c r="L112" s="16"/>
      <c r="M112" s="43" t="s">
        <v>15</v>
      </c>
      <c r="N112" s="16">
        <v>6</v>
      </c>
      <c r="O112" s="16">
        <v>7.5</v>
      </c>
      <c r="P112" s="16">
        <v>8</v>
      </c>
      <c r="Q112" s="16">
        <f t="shared" si="4"/>
        <v>21.5</v>
      </c>
      <c r="R112" s="9" t="str">
        <f t="shared" si="5"/>
        <v>ezüst</v>
      </c>
      <c r="S112">
        <v>21.1</v>
      </c>
      <c r="T112" t="s">
        <v>1078</v>
      </c>
    </row>
    <row r="113" spans="1:20" ht="23.25" x14ac:dyDescent="0.25">
      <c r="A113" s="10" t="s">
        <v>942</v>
      </c>
      <c r="B113" s="14" t="s">
        <v>232</v>
      </c>
      <c r="C113" s="15" t="s">
        <v>1057</v>
      </c>
      <c r="D113" s="14" t="s">
        <v>600</v>
      </c>
      <c r="E113" s="16" t="s">
        <v>563</v>
      </c>
      <c r="F113" s="16" t="s">
        <v>19</v>
      </c>
      <c r="G113" s="20" t="s">
        <v>31</v>
      </c>
      <c r="H113" s="24" t="s">
        <v>1063</v>
      </c>
      <c r="I113" s="20" t="s">
        <v>601</v>
      </c>
      <c r="J113" s="25">
        <v>2</v>
      </c>
      <c r="K113" s="38"/>
      <c r="L113" s="16"/>
      <c r="M113" s="43" t="s">
        <v>15</v>
      </c>
      <c r="N113" s="16">
        <v>8</v>
      </c>
      <c r="O113" s="16">
        <v>8.5</v>
      </c>
      <c r="P113" s="16">
        <v>8.1999999999999993</v>
      </c>
      <c r="Q113" s="16">
        <f t="shared" si="4"/>
        <v>24.7</v>
      </c>
      <c r="R113" s="9" t="str">
        <f t="shared" si="5"/>
        <v>arany</v>
      </c>
      <c r="S113">
        <v>21.2</v>
      </c>
      <c r="T113" t="s">
        <v>1078</v>
      </c>
    </row>
    <row r="114" spans="1:20" x14ac:dyDescent="0.25">
      <c r="A114" s="10" t="s">
        <v>943</v>
      </c>
      <c r="B114" s="14" t="s">
        <v>342</v>
      </c>
      <c r="C114" s="15" t="s">
        <v>343</v>
      </c>
      <c r="D114" s="14" t="s">
        <v>641</v>
      </c>
      <c r="E114" s="16" t="s">
        <v>563</v>
      </c>
      <c r="F114" s="16" t="s">
        <v>19</v>
      </c>
      <c r="G114" s="20" t="s">
        <v>31</v>
      </c>
      <c r="H114" s="24" t="s">
        <v>1063</v>
      </c>
      <c r="I114" s="20" t="s">
        <v>642</v>
      </c>
      <c r="J114" s="25">
        <v>2</v>
      </c>
      <c r="K114" s="38"/>
      <c r="L114" s="16"/>
      <c r="M114" s="43" t="s">
        <v>15</v>
      </c>
      <c r="N114" s="16">
        <v>7.5</v>
      </c>
      <c r="O114" s="16">
        <v>7.5</v>
      </c>
      <c r="P114" s="16">
        <v>8.5</v>
      </c>
      <c r="Q114" s="16">
        <f t="shared" si="4"/>
        <v>23.5</v>
      </c>
      <c r="R114" s="9" t="str">
        <f t="shared" si="5"/>
        <v>arany</v>
      </c>
      <c r="S114">
        <v>21.3</v>
      </c>
      <c r="T114" t="s">
        <v>1078</v>
      </c>
    </row>
    <row r="115" spans="1:20" ht="30" x14ac:dyDescent="0.25">
      <c r="A115" s="10" t="s">
        <v>944</v>
      </c>
      <c r="B115" s="14" t="s">
        <v>460</v>
      </c>
      <c r="C115" s="15" t="s">
        <v>465</v>
      </c>
      <c r="D115" s="14" t="s">
        <v>683</v>
      </c>
      <c r="E115" s="16" t="s">
        <v>563</v>
      </c>
      <c r="F115" s="16" t="s">
        <v>19</v>
      </c>
      <c r="G115" s="20" t="s">
        <v>31</v>
      </c>
      <c r="H115" s="24" t="s">
        <v>1063</v>
      </c>
      <c r="I115" s="20" t="s">
        <v>684</v>
      </c>
      <c r="J115" s="25">
        <v>2</v>
      </c>
      <c r="K115" s="38"/>
      <c r="L115" s="16" t="s">
        <v>685</v>
      </c>
      <c r="M115" s="43" t="s">
        <v>15</v>
      </c>
      <c r="N115" s="16">
        <v>8</v>
      </c>
      <c r="O115" s="16">
        <v>8</v>
      </c>
      <c r="P115" s="16">
        <v>8.8000000000000007</v>
      </c>
      <c r="Q115" s="16">
        <f t="shared" si="4"/>
        <v>24.8</v>
      </c>
      <c r="R115" s="9" t="str">
        <f t="shared" si="5"/>
        <v>arany</v>
      </c>
      <c r="S115">
        <v>21.4</v>
      </c>
      <c r="T115" t="s">
        <v>1078</v>
      </c>
    </row>
    <row r="116" spans="1:20" x14ac:dyDescent="0.25">
      <c r="A116" s="10" t="s">
        <v>945</v>
      </c>
      <c r="B116" s="14" t="s">
        <v>629</v>
      </c>
      <c r="C116" s="15" t="s">
        <v>630</v>
      </c>
      <c r="D116" s="14" t="s">
        <v>631</v>
      </c>
      <c r="E116" s="16" t="s">
        <v>563</v>
      </c>
      <c r="F116" s="16" t="s">
        <v>19</v>
      </c>
      <c r="G116" s="20" t="s">
        <v>31</v>
      </c>
      <c r="H116" s="24" t="s">
        <v>1028</v>
      </c>
      <c r="I116" s="20" t="s">
        <v>632</v>
      </c>
      <c r="J116" s="25">
        <v>2</v>
      </c>
      <c r="K116" s="38"/>
      <c r="L116" s="16"/>
      <c r="M116" s="43" t="s">
        <v>15</v>
      </c>
      <c r="N116" s="16">
        <v>7.5</v>
      </c>
      <c r="O116" s="16">
        <v>7.5</v>
      </c>
      <c r="P116" s="16">
        <v>8.5</v>
      </c>
      <c r="Q116" s="16">
        <f t="shared" si="4"/>
        <v>23.5</v>
      </c>
      <c r="R116" s="9" t="str">
        <f t="shared" si="5"/>
        <v>arany</v>
      </c>
      <c r="S116">
        <v>21.5</v>
      </c>
      <c r="T116" t="s">
        <v>1078</v>
      </c>
    </row>
    <row r="117" spans="1:20" ht="23.25" x14ac:dyDescent="0.25">
      <c r="A117" s="10" t="s">
        <v>946</v>
      </c>
      <c r="B117" s="14" t="s">
        <v>391</v>
      </c>
      <c r="C117" s="15" t="s">
        <v>392</v>
      </c>
      <c r="D117" s="14" t="s">
        <v>656</v>
      </c>
      <c r="E117" s="16" t="s">
        <v>563</v>
      </c>
      <c r="F117" s="16" t="s">
        <v>19</v>
      </c>
      <c r="G117" s="20" t="s">
        <v>31</v>
      </c>
      <c r="H117" s="24" t="s">
        <v>1028</v>
      </c>
      <c r="I117" s="20" t="s">
        <v>657</v>
      </c>
      <c r="J117" s="25">
        <v>2</v>
      </c>
      <c r="K117" s="38"/>
      <c r="L117" s="16"/>
      <c r="M117" s="43" t="s">
        <v>15</v>
      </c>
      <c r="N117" s="16">
        <v>8</v>
      </c>
      <c r="O117" s="16">
        <v>8.5</v>
      </c>
      <c r="P117" s="16">
        <v>9</v>
      </c>
      <c r="Q117" s="16">
        <f t="shared" si="4"/>
        <v>25.5</v>
      </c>
      <c r="R117" s="9" t="str">
        <f t="shared" si="5"/>
        <v>arany</v>
      </c>
      <c r="S117">
        <v>21.6</v>
      </c>
      <c r="T117" t="s">
        <v>1078</v>
      </c>
    </row>
    <row r="118" spans="1:20" ht="30" x14ac:dyDescent="0.25">
      <c r="A118" s="10" t="s">
        <v>947</v>
      </c>
      <c r="B118" s="17" t="s">
        <v>1031</v>
      </c>
      <c r="C118" s="15" t="s">
        <v>37</v>
      </c>
      <c r="D118" s="14" t="s">
        <v>38</v>
      </c>
      <c r="E118" s="16" t="s">
        <v>11</v>
      </c>
      <c r="F118" s="16" t="s">
        <v>19</v>
      </c>
      <c r="G118" s="20" t="s">
        <v>31</v>
      </c>
      <c r="H118" s="24" t="s">
        <v>1062</v>
      </c>
      <c r="I118" s="20" t="s">
        <v>39</v>
      </c>
      <c r="J118" s="25">
        <v>3</v>
      </c>
      <c r="K118" s="38"/>
      <c r="L118" s="16"/>
      <c r="M118" s="43" t="s">
        <v>15</v>
      </c>
      <c r="N118" s="16">
        <v>7.5</v>
      </c>
      <c r="O118" s="16">
        <v>7</v>
      </c>
      <c r="P118" s="16">
        <v>7</v>
      </c>
      <c r="Q118" s="16">
        <f t="shared" si="4"/>
        <v>21.5</v>
      </c>
      <c r="R118" s="9" t="str">
        <f t="shared" si="5"/>
        <v>ezüst</v>
      </c>
      <c r="S118">
        <v>21.7</v>
      </c>
      <c r="T118" t="s">
        <v>1078</v>
      </c>
    </row>
    <row r="119" spans="1:20" x14ac:dyDescent="0.25">
      <c r="A119" s="10" t="s">
        <v>948</v>
      </c>
      <c r="B119" s="14" t="s">
        <v>330</v>
      </c>
      <c r="C119" s="15" t="s">
        <v>526</v>
      </c>
      <c r="D119" s="14" t="s">
        <v>771</v>
      </c>
      <c r="E119" s="16" t="s">
        <v>691</v>
      </c>
      <c r="F119" s="16" t="s">
        <v>19</v>
      </c>
      <c r="G119" s="20" t="s">
        <v>31</v>
      </c>
      <c r="H119" s="24" t="s">
        <v>1062</v>
      </c>
      <c r="I119" s="20" t="s">
        <v>772</v>
      </c>
      <c r="J119" s="25">
        <v>9</v>
      </c>
      <c r="K119" s="38"/>
      <c r="L119" s="16"/>
      <c r="M119" s="43" t="s">
        <v>15</v>
      </c>
      <c r="N119" s="16">
        <v>6</v>
      </c>
      <c r="O119" s="16">
        <v>6</v>
      </c>
      <c r="P119" s="16">
        <v>6</v>
      </c>
      <c r="Q119" s="16">
        <f t="shared" si="4"/>
        <v>18</v>
      </c>
      <c r="R119" s="9" t="str">
        <f t="shared" si="5"/>
        <v>ezüst</v>
      </c>
      <c r="S119">
        <v>21.8</v>
      </c>
      <c r="T119" t="s">
        <v>1078</v>
      </c>
    </row>
    <row r="120" spans="1:20" x14ac:dyDescent="0.25">
      <c r="A120" s="10" t="s">
        <v>949</v>
      </c>
      <c r="B120" s="14" t="s">
        <v>40</v>
      </c>
      <c r="C120" s="15" t="s">
        <v>808</v>
      </c>
      <c r="D120" s="14" t="s">
        <v>809</v>
      </c>
      <c r="E120" s="16" t="s">
        <v>691</v>
      </c>
      <c r="F120" s="16" t="s">
        <v>19</v>
      </c>
      <c r="G120" s="20" t="s">
        <v>31</v>
      </c>
      <c r="H120" s="24" t="s">
        <v>1062</v>
      </c>
      <c r="I120" s="20" t="s">
        <v>810</v>
      </c>
      <c r="J120" s="25">
        <v>10</v>
      </c>
      <c r="K120" s="38"/>
      <c r="L120" s="16"/>
      <c r="M120" s="43" t="s">
        <v>15</v>
      </c>
      <c r="N120" s="16">
        <v>7.5</v>
      </c>
      <c r="O120" s="16">
        <v>6.5</v>
      </c>
      <c r="P120" s="16">
        <v>7.5</v>
      </c>
      <c r="Q120" s="16">
        <f t="shared" si="4"/>
        <v>21.5</v>
      </c>
      <c r="R120" s="9" t="str">
        <f t="shared" si="5"/>
        <v>ezüst</v>
      </c>
      <c r="S120">
        <v>21.9</v>
      </c>
      <c r="T120" t="s">
        <v>1078</v>
      </c>
    </row>
    <row r="121" spans="1:20" ht="30" x14ac:dyDescent="0.25">
      <c r="A121" s="10" t="s">
        <v>950</v>
      </c>
      <c r="B121" s="14" t="s">
        <v>435</v>
      </c>
      <c r="C121" s="15" t="s">
        <v>547</v>
      </c>
      <c r="D121" s="14" t="s">
        <v>818</v>
      </c>
      <c r="E121" s="16" t="s">
        <v>691</v>
      </c>
      <c r="F121" s="16" t="s">
        <v>19</v>
      </c>
      <c r="G121" s="20" t="s">
        <v>31</v>
      </c>
      <c r="H121" s="24" t="s">
        <v>1062</v>
      </c>
      <c r="I121" s="20" t="s">
        <v>819</v>
      </c>
      <c r="J121" s="25">
        <v>10</v>
      </c>
      <c r="K121" s="38" t="s">
        <v>445</v>
      </c>
      <c r="L121" s="16" t="s">
        <v>445</v>
      </c>
      <c r="M121" s="43" t="s">
        <v>15</v>
      </c>
      <c r="N121" s="16">
        <v>7.5</v>
      </c>
      <c r="O121" s="16">
        <v>5.5</v>
      </c>
      <c r="P121" s="16">
        <v>6.5</v>
      </c>
      <c r="Q121" s="16">
        <f t="shared" si="4"/>
        <v>19.5</v>
      </c>
      <c r="R121" s="9" t="str">
        <f t="shared" si="5"/>
        <v>ezüst</v>
      </c>
      <c r="S121">
        <v>22</v>
      </c>
      <c r="T121" t="s">
        <v>1078</v>
      </c>
    </row>
    <row r="122" spans="1:20" ht="34.5" x14ac:dyDescent="0.25">
      <c r="A122" s="10" t="s">
        <v>951</v>
      </c>
      <c r="B122" s="14" t="s">
        <v>330</v>
      </c>
      <c r="C122" s="15" t="s">
        <v>781</v>
      </c>
      <c r="D122" s="14" t="s">
        <v>782</v>
      </c>
      <c r="E122" s="16" t="s">
        <v>691</v>
      </c>
      <c r="F122" s="16" t="s">
        <v>19</v>
      </c>
      <c r="G122" s="20" t="s">
        <v>31</v>
      </c>
      <c r="H122" s="24" t="s">
        <v>1062</v>
      </c>
      <c r="I122" s="20" t="s">
        <v>783</v>
      </c>
      <c r="J122" s="25">
        <v>8</v>
      </c>
      <c r="K122" s="38"/>
      <c r="L122" s="16"/>
      <c r="M122" s="43" t="s">
        <v>15</v>
      </c>
      <c r="N122" s="16">
        <v>4.5</v>
      </c>
      <c r="O122" s="16">
        <v>5</v>
      </c>
      <c r="P122" s="16">
        <v>5</v>
      </c>
      <c r="Q122" s="16">
        <f t="shared" si="4"/>
        <v>14.5</v>
      </c>
      <c r="R122" s="9" t="str">
        <f t="shared" si="5"/>
        <v>bronz</v>
      </c>
      <c r="S122">
        <v>22.1</v>
      </c>
      <c r="T122" t="s">
        <v>1078</v>
      </c>
    </row>
    <row r="123" spans="1:20" x14ac:dyDescent="0.25">
      <c r="A123" s="10" t="s">
        <v>952</v>
      </c>
      <c r="B123" s="14" t="s">
        <v>448</v>
      </c>
      <c r="C123" s="15" t="s">
        <v>449</v>
      </c>
      <c r="D123" s="14" t="s">
        <v>828</v>
      </c>
      <c r="E123" s="16" t="s">
        <v>691</v>
      </c>
      <c r="F123" s="16" t="s">
        <v>19</v>
      </c>
      <c r="G123" s="20" t="s">
        <v>31</v>
      </c>
      <c r="H123" s="24" t="s">
        <v>1062</v>
      </c>
      <c r="I123" s="20" t="s">
        <v>829</v>
      </c>
      <c r="J123" s="25">
        <v>6</v>
      </c>
      <c r="K123" s="38"/>
      <c r="L123" s="16"/>
      <c r="M123" s="43" t="s">
        <v>15</v>
      </c>
      <c r="N123" s="16">
        <v>5.5</v>
      </c>
      <c r="O123" s="16">
        <v>7</v>
      </c>
      <c r="P123" s="16">
        <v>7</v>
      </c>
      <c r="Q123" s="16">
        <f t="shared" si="4"/>
        <v>19.5</v>
      </c>
      <c r="R123" s="9" t="str">
        <f t="shared" si="5"/>
        <v>ezüst</v>
      </c>
      <c r="S123">
        <v>22.2</v>
      </c>
      <c r="T123" t="s">
        <v>1078</v>
      </c>
    </row>
    <row r="124" spans="1:20" ht="23.25" x14ac:dyDescent="0.25">
      <c r="A124" s="10" t="s">
        <v>953</v>
      </c>
      <c r="B124" s="14" t="s">
        <v>330</v>
      </c>
      <c r="C124" s="15" t="s">
        <v>776</v>
      </c>
      <c r="D124" s="14" t="s">
        <v>779</v>
      </c>
      <c r="E124" s="16" t="s">
        <v>691</v>
      </c>
      <c r="F124" s="16" t="s">
        <v>19</v>
      </c>
      <c r="G124" s="20" t="s">
        <v>31</v>
      </c>
      <c r="H124" s="24" t="s">
        <v>1062</v>
      </c>
      <c r="I124" s="20" t="s">
        <v>780</v>
      </c>
      <c r="J124" s="25">
        <v>7</v>
      </c>
      <c r="K124" s="38"/>
      <c r="L124" s="16"/>
      <c r="M124" s="43" t="s">
        <v>15</v>
      </c>
      <c r="N124" s="16">
        <v>5</v>
      </c>
      <c r="O124" s="16">
        <v>7.5</v>
      </c>
      <c r="P124" s="16">
        <v>6.8</v>
      </c>
      <c r="Q124" s="16">
        <f t="shared" si="4"/>
        <v>19.3</v>
      </c>
      <c r="R124" s="9" t="str">
        <f t="shared" si="5"/>
        <v>ezüst</v>
      </c>
      <c r="S124">
        <v>22.3</v>
      </c>
      <c r="T124" t="s">
        <v>1078</v>
      </c>
    </row>
    <row r="125" spans="1:20" ht="23.25" x14ac:dyDescent="0.25">
      <c r="A125" s="10" t="s">
        <v>955</v>
      </c>
      <c r="B125" s="14" t="s">
        <v>487</v>
      </c>
      <c r="C125" s="15" t="s">
        <v>488</v>
      </c>
      <c r="D125" s="14" t="s">
        <v>769</v>
      </c>
      <c r="E125" s="16" t="s">
        <v>691</v>
      </c>
      <c r="F125" s="16" t="s">
        <v>19</v>
      </c>
      <c r="G125" s="20" t="s">
        <v>31</v>
      </c>
      <c r="H125" s="24" t="s">
        <v>1063</v>
      </c>
      <c r="I125" s="20" t="s">
        <v>770</v>
      </c>
      <c r="J125" s="25">
        <v>9</v>
      </c>
      <c r="K125" s="38"/>
      <c r="L125" s="16"/>
      <c r="M125" s="43" t="s">
        <v>15</v>
      </c>
      <c r="N125" s="16">
        <v>8.5</v>
      </c>
      <c r="O125" s="16">
        <v>9</v>
      </c>
      <c r="P125" s="16">
        <v>9</v>
      </c>
      <c r="Q125" s="16">
        <f t="shared" si="4"/>
        <v>26.5</v>
      </c>
      <c r="R125" s="9" t="str">
        <f t="shared" si="5"/>
        <v>arany</v>
      </c>
      <c r="S125">
        <v>22.5</v>
      </c>
      <c r="T125" t="s">
        <v>1077</v>
      </c>
    </row>
    <row r="126" spans="1:20" x14ac:dyDescent="0.25">
      <c r="A126" s="10" t="s">
        <v>956</v>
      </c>
      <c r="B126" s="14" t="s">
        <v>28</v>
      </c>
      <c r="C126" s="15" t="s">
        <v>29</v>
      </c>
      <c r="D126" s="14" t="s">
        <v>793</v>
      </c>
      <c r="E126" s="16" t="s">
        <v>691</v>
      </c>
      <c r="F126" s="16" t="s">
        <v>19</v>
      </c>
      <c r="G126" s="20" t="s">
        <v>31</v>
      </c>
      <c r="H126" s="24" t="s">
        <v>1063</v>
      </c>
      <c r="I126" s="20" t="s">
        <v>794</v>
      </c>
      <c r="J126" s="25">
        <v>9</v>
      </c>
      <c r="K126" s="38"/>
      <c r="L126" s="16"/>
      <c r="M126" s="43" t="s">
        <v>15</v>
      </c>
      <c r="N126" s="16">
        <v>7.5</v>
      </c>
      <c r="O126" s="16">
        <v>7.5</v>
      </c>
      <c r="P126" s="16">
        <v>8.8000000000000007</v>
      </c>
      <c r="Q126" s="16">
        <f t="shared" si="4"/>
        <v>23.8</v>
      </c>
      <c r="R126" s="9" t="str">
        <f t="shared" si="5"/>
        <v>arany</v>
      </c>
      <c r="S126">
        <v>22.6</v>
      </c>
      <c r="T126" t="s">
        <v>1077</v>
      </c>
    </row>
    <row r="127" spans="1:20" x14ac:dyDescent="0.25">
      <c r="A127" s="10" t="s">
        <v>957</v>
      </c>
      <c r="B127" s="14" t="s">
        <v>629</v>
      </c>
      <c r="C127" s="15" t="s">
        <v>630</v>
      </c>
      <c r="D127" s="14" t="s">
        <v>791</v>
      </c>
      <c r="E127" s="16" t="s">
        <v>691</v>
      </c>
      <c r="F127" s="16" t="s">
        <v>19</v>
      </c>
      <c r="G127" s="20" t="s">
        <v>31</v>
      </c>
      <c r="H127" s="24" t="s">
        <v>1063</v>
      </c>
      <c r="I127" s="20" t="s">
        <v>792</v>
      </c>
      <c r="J127" s="25">
        <v>9</v>
      </c>
      <c r="K127" s="38"/>
      <c r="L127" s="16"/>
      <c r="M127" s="43" t="s">
        <v>15</v>
      </c>
      <c r="N127" s="16">
        <v>8</v>
      </c>
      <c r="O127" s="16">
        <v>8</v>
      </c>
      <c r="P127" s="16">
        <v>9.5</v>
      </c>
      <c r="Q127" s="16">
        <f t="shared" si="4"/>
        <v>25.5</v>
      </c>
      <c r="R127" s="9" t="str">
        <f t="shared" si="5"/>
        <v>arany</v>
      </c>
      <c r="S127">
        <v>22.7</v>
      </c>
      <c r="T127" t="s">
        <v>1077</v>
      </c>
    </row>
    <row r="128" spans="1:20" x14ac:dyDescent="0.25">
      <c r="A128" s="10" t="s">
        <v>958</v>
      </c>
      <c r="B128" s="14" t="s">
        <v>297</v>
      </c>
      <c r="C128" s="15" t="s">
        <v>298</v>
      </c>
      <c r="D128" s="14" t="s">
        <v>522</v>
      </c>
      <c r="E128" s="16" t="s">
        <v>1036</v>
      </c>
      <c r="F128" s="16" t="s">
        <v>19</v>
      </c>
      <c r="G128" s="20" t="s">
        <v>31</v>
      </c>
      <c r="H128" s="24" t="s">
        <v>1062</v>
      </c>
      <c r="I128" s="20" t="s">
        <v>523</v>
      </c>
      <c r="J128" s="25">
        <v>12</v>
      </c>
      <c r="K128" s="38"/>
      <c r="L128" s="16"/>
      <c r="M128" s="43" t="s">
        <v>15</v>
      </c>
      <c r="N128" s="16">
        <v>6</v>
      </c>
      <c r="O128" s="16">
        <v>5.5</v>
      </c>
      <c r="P128" s="16">
        <v>6</v>
      </c>
      <c r="Q128" s="16">
        <f t="shared" si="4"/>
        <v>17.5</v>
      </c>
      <c r="R128" s="9" t="str">
        <f t="shared" ref="R128:R146" si="6">VLOOKUP(Q128,S:T,2,0)</f>
        <v>ezüst</v>
      </c>
      <c r="S128">
        <v>22.8</v>
      </c>
      <c r="T128" t="s">
        <v>1077</v>
      </c>
    </row>
    <row r="129" spans="1:20" x14ac:dyDescent="0.25">
      <c r="A129" s="10" t="s">
        <v>959</v>
      </c>
      <c r="B129" s="17" t="s">
        <v>1031</v>
      </c>
      <c r="C129" s="15" t="s">
        <v>397</v>
      </c>
      <c r="D129" s="14" t="s">
        <v>533</v>
      </c>
      <c r="E129" s="16" t="s">
        <v>1036</v>
      </c>
      <c r="F129" s="16" t="s">
        <v>19</v>
      </c>
      <c r="G129" s="20" t="s">
        <v>31</v>
      </c>
      <c r="H129" s="24" t="s">
        <v>1062</v>
      </c>
      <c r="I129" s="20" t="s">
        <v>534</v>
      </c>
      <c r="J129" s="25">
        <v>18</v>
      </c>
      <c r="K129" s="38"/>
      <c r="L129" s="16"/>
      <c r="M129" s="43" t="s">
        <v>15</v>
      </c>
      <c r="N129" s="16">
        <v>6.5</v>
      </c>
      <c r="O129" s="16">
        <v>6.5</v>
      </c>
      <c r="P129" s="16">
        <v>6.5</v>
      </c>
      <c r="Q129" s="16">
        <f t="shared" si="4"/>
        <v>19.5</v>
      </c>
      <c r="R129" s="9" t="str">
        <f t="shared" si="6"/>
        <v>ezüst</v>
      </c>
      <c r="S129">
        <v>22.9</v>
      </c>
      <c r="T129" t="s">
        <v>1077</v>
      </c>
    </row>
    <row r="130" spans="1:20" ht="30" x14ac:dyDescent="0.25">
      <c r="A130" s="10" t="s">
        <v>960</v>
      </c>
      <c r="B130" s="14" t="s">
        <v>501</v>
      </c>
      <c r="C130" s="15" t="s">
        <v>502</v>
      </c>
      <c r="D130" s="14" t="s">
        <v>503</v>
      </c>
      <c r="E130" s="16" t="s">
        <v>1036</v>
      </c>
      <c r="F130" s="16" t="s">
        <v>19</v>
      </c>
      <c r="G130" s="20" t="s">
        <v>31</v>
      </c>
      <c r="H130" s="24" t="s">
        <v>1062</v>
      </c>
      <c r="I130" s="20" t="s">
        <v>504</v>
      </c>
      <c r="J130" s="25">
        <v>13</v>
      </c>
      <c r="K130" s="38"/>
      <c r="L130" s="16"/>
      <c r="M130" s="43" t="s">
        <v>15</v>
      </c>
      <c r="N130" s="16">
        <v>8</v>
      </c>
      <c r="O130" s="16">
        <v>7.5</v>
      </c>
      <c r="P130" s="16">
        <v>8</v>
      </c>
      <c r="Q130" s="16">
        <f t="shared" si="4"/>
        <v>23.5</v>
      </c>
      <c r="R130" s="9" t="str">
        <f t="shared" si="6"/>
        <v>arany</v>
      </c>
      <c r="S130">
        <v>23</v>
      </c>
      <c r="T130" t="s">
        <v>1077</v>
      </c>
    </row>
    <row r="131" spans="1:20" ht="30" x14ac:dyDescent="0.25">
      <c r="A131" s="10" t="s">
        <v>961</v>
      </c>
      <c r="B131" s="14" t="s">
        <v>239</v>
      </c>
      <c r="C131" s="15" t="s">
        <v>240</v>
      </c>
      <c r="D131" s="14" t="s">
        <v>510</v>
      </c>
      <c r="E131" s="16" t="s">
        <v>1036</v>
      </c>
      <c r="F131" s="16" t="s">
        <v>19</v>
      </c>
      <c r="G131" s="20" t="s">
        <v>31</v>
      </c>
      <c r="H131" s="24" t="s">
        <v>1062</v>
      </c>
      <c r="I131" s="20" t="s">
        <v>511</v>
      </c>
      <c r="J131" s="25">
        <v>17</v>
      </c>
      <c r="K131" s="38"/>
      <c r="L131" s="16"/>
      <c r="M131" s="43" t="s">
        <v>15</v>
      </c>
      <c r="N131" s="16">
        <v>6.5</v>
      </c>
      <c r="O131" s="16">
        <v>7.5</v>
      </c>
      <c r="P131" s="16">
        <v>7</v>
      </c>
      <c r="Q131" s="16">
        <f t="shared" si="4"/>
        <v>21</v>
      </c>
      <c r="R131" s="9" t="str">
        <f t="shared" si="6"/>
        <v>ezüst</v>
      </c>
      <c r="S131">
        <v>23.1</v>
      </c>
      <c r="T131" t="s">
        <v>1077</v>
      </c>
    </row>
    <row r="132" spans="1:20" x14ac:dyDescent="0.25">
      <c r="A132" s="10" t="s">
        <v>962</v>
      </c>
      <c r="B132" s="14" t="s">
        <v>297</v>
      </c>
      <c r="C132" s="15" t="s">
        <v>298</v>
      </c>
      <c r="D132" s="14" t="s">
        <v>524</v>
      </c>
      <c r="E132" s="16" t="s">
        <v>1036</v>
      </c>
      <c r="F132" s="16" t="s">
        <v>19</v>
      </c>
      <c r="G132" s="20" t="s">
        <v>31</v>
      </c>
      <c r="H132" s="24" t="s">
        <v>1062</v>
      </c>
      <c r="I132" s="20" t="s">
        <v>525</v>
      </c>
      <c r="J132" s="25">
        <v>12</v>
      </c>
      <c r="K132" s="38"/>
      <c r="L132" s="16"/>
      <c r="M132" s="43" t="s">
        <v>15</v>
      </c>
      <c r="N132" s="16">
        <v>5</v>
      </c>
      <c r="O132" s="16">
        <v>6</v>
      </c>
      <c r="P132" s="16">
        <v>6.5</v>
      </c>
      <c r="Q132" s="16">
        <f t="shared" ref="Q132:Q167" si="7">SUM(N132:P132)</f>
        <v>17.5</v>
      </c>
      <c r="R132" s="9" t="str">
        <f t="shared" si="6"/>
        <v>ezüst</v>
      </c>
      <c r="S132">
        <v>23.2</v>
      </c>
      <c r="T132" t="s">
        <v>1077</v>
      </c>
    </row>
    <row r="133" spans="1:20" x14ac:dyDescent="0.25">
      <c r="A133" s="10" t="s">
        <v>963</v>
      </c>
      <c r="B133" s="17" t="s">
        <v>1031</v>
      </c>
      <c r="C133" s="15" t="s">
        <v>535</v>
      </c>
      <c r="D133" s="14" t="s">
        <v>536</v>
      </c>
      <c r="E133" s="16" t="s">
        <v>1036</v>
      </c>
      <c r="F133" s="16" t="s">
        <v>19</v>
      </c>
      <c r="G133" s="20" t="s">
        <v>31</v>
      </c>
      <c r="H133" s="24" t="s">
        <v>1062</v>
      </c>
      <c r="I133" s="20" t="s">
        <v>537</v>
      </c>
      <c r="J133" s="25">
        <v>18</v>
      </c>
      <c r="K133" s="38"/>
      <c r="L133" s="16"/>
      <c r="M133" s="43" t="s">
        <v>15</v>
      </c>
      <c r="N133" s="16">
        <v>7.5</v>
      </c>
      <c r="O133" s="16">
        <v>7.5</v>
      </c>
      <c r="P133" s="16">
        <v>7.5</v>
      </c>
      <c r="Q133" s="16">
        <f t="shared" si="7"/>
        <v>22.5</v>
      </c>
      <c r="R133" s="9" t="str">
        <f t="shared" si="6"/>
        <v>arany</v>
      </c>
      <c r="S133">
        <v>23.3</v>
      </c>
      <c r="T133" t="s">
        <v>1077</v>
      </c>
    </row>
    <row r="134" spans="1:20" x14ac:dyDescent="0.25">
      <c r="A134" s="10" t="s">
        <v>964</v>
      </c>
      <c r="B134" s="14" t="s">
        <v>483</v>
      </c>
      <c r="C134" s="15" t="s">
        <v>484</v>
      </c>
      <c r="D134" s="14" t="s">
        <v>485</v>
      </c>
      <c r="E134" s="16" t="s">
        <v>1036</v>
      </c>
      <c r="F134" s="16" t="s">
        <v>19</v>
      </c>
      <c r="G134" s="20" t="s">
        <v>31</v>
      </c>
      <c r="H134" s="24" t="s">
        <v>1062</v>
      </c>
      <c r="I134" s="20" t="s">
        <v>486</v>
      </c>
      <c r="J134" s="25">
        <v>21</v>
      </c>
      <c r="K134" s="38"/>
      <c r="L134" s="16"/>
      <c r="M134" s="43" t="s">
        <v>15</v>
      </c>
      <c r="N134" s="16">
        <v>8.5</v>
      </c>
      <c r="O134" s="16">
        <v>8.5</v>
      </c>
      <c r="P134" s="16">
        <v>8.5</v>
      </c>
      <c r="Q134" s="16">
        <f t="shared" si="7"/>
        <v>25.5</v>
      </c>
      <c r="R134" s="9" t="str">
        <f t="shared" si="6"/>
        <v>arany</v>
      </c>
      <c r="S134">
        <v>23.4</v>
      </c>
      <c r="T134" t="s">
        <v>1077</v>
      </c>
    </row>
    <row r="135" spans="1:20" x14ac:dyDescent="0.25">
      <c r="A135" s="10" t="s">
        <v>965</v>
      </c>
      <c r="B135" s="17" t="s">
        <v>1031</v>
      </c>
      <c r="C135" s="15" t="s">
        <v>491</v>
      </c>
      <c r="D135" s="14" t="s">
        <v>492</v>
      </c>
      <c r="E135" s="16" t="s">
        <v>1036</v>
      </c>
      <c r="F135" s="16" t="s">
        <v>19</v>
      </c>
      <c r="G135" s="20" t="s">
        <v>31</v>
      </c>
      <c r="H135" s="24" t="s">
        <v>1062</v>
      </c>
      <c r="I135" s="20" t="s">
        <v>493</v>
      </c>
      <c r="J135" s="25">
        <v>23</v>
      </c>
      <c r="K135" s="38"/>
      <c r="L135" s="16"/>
      <c r="M135" s="43" t="s">
        <v>15</v>
      </c>
      <c r="N135" s="16">
        <v>7</v>
      </c>
      <c r="O135" s="16">
        <v>6.5</v>
      </c>
      <c r="P135" s="16">
        <v>7</v>
      </c>
      <c r="Q135" s="16">
        <f t="shared" si="7"/>
        <v>20.5</v>
      </c>
      <c r="R135" s="9" t="str">
        <f t="shared" si="6"/>
        <v>ezüst</v>
      </c>
      <c r="S135">
        <v>23.5</v>
      </c>
      <c r="T135" t="s">
        <v>1077</v>
      </c>
    </row>
    <row r="136" spans="1:20" ht="30" x14ac:dyDescent="0.25">
      <c r="A136" s="10" t="s">
        <v>966</v>
      </c>
      <c r="B136" s="14" t="s">
        <v>255</v>
      </c>
      <c r="C136" s="15" t="s">
        <v>256</v>
      </c>
      <c r="D136" s="14" t="s">
        <v>257</v>
      </c>
      <c r="E136" s="16" t="s">
        <v>50</v>
      </c>
      <c r="F136" s="16" t="s">
        <v>19</v>
      </c>
      <c r="G136" s="20" t="s">
        <v>72</v>
      </c>
      <c r="H136" s="24" t="s">
        <v>1062</v>
      </c>
      <c r="I136" s="20" t="s">
        <v>258</v>
      </c>
      <c r="J136" s="25">
        <v>1</v>
      </c>
      <c r="K136" s="38"/>
      <c r="L136" s="16"/>
      <c r="M136" s="43" t="s">
        <v>15</v>
      </c>
      <c r="N136" s="16">
        <v>8</v>
      </c>
      <c r="O136" s="16">
        <v>8.5</v>
      </c>
      <c r="P136" s="16">
        <v>8.5</v>
      </c>
      <c r="Q136" s="16">
        <f t="shared" si="7"/>
        <v>25</v>
      </c>
      <c r="R136" s="9" t="str">
        <f t="shared" si="6"/>
        <v>arany</v>
      </c>
      <c r="S136">
        <v>23.6</v>
      </c>
      <c r="T136" t="s">
        <v>1077</v>
      </c>
    </row>
    <row r="137" spans="1:20" ht="30" x14ac:dyDescent="0.25">
      <c r="A137" s="10" t="s">
        <v>967</v>
      </c>
      <c r="B137" s="14" t="s">
        <v>286</v>
      </c>
      <c r="C137" s="15" t="s">
        <v>287</v>
      </c>
      <c r="D137" s="14" t="s">
        <v>290</v>
      </c>
      <c r="E137" s="16" t="s">
        <v>50</v>
      </c>
      <c r="F137" s="16" t="s">
        <v>19</v>
      </c>
      <c r="G137" s="20" t="s">
        <v>72</v>
      </c>
      <c r="H137" s="24" t="s">
        <v>1062</v>
      </c>
      <c r="I137" s="20" t="s">
        <v>289</v>
      </c>
      <c r="J137" s="25">
        <v>1</v>
      </c>
      <c r="K137" s="38"/>
      <c r="L137" s="16"/>
      <c r="M137" s="43" t="s">
        <v>15</v>
      </c>
      <c r="N137" s="16">
        <v>7</v>
      </c>
      <c r="O137" s="16">
        <v>8</v>
      </c>
      <c r="P137" s="16">
        <v>7.5</v>
      </c>
      <c r="Q137" s="16">
        <f t="shared" si="7"/>
        <v>22.5</v>
      </c>
      <c r="R137" s="9" t="str">
        <f t="shared" si="6"/>
        <v>arany</v>
      </c>
      <c r="S137">
        <v>23.7</v>
      </c>
      <c r="T137" t="s">
        <v>1077</v>
      </c>
    </row>
    <row r="138" spans="1:20" ht="30" x14ac:dyDescent="0.25">
      <c r="A138" s="10" t="s">
        <v>968</v>
      </c>
      <c r="B138" s="14" t="s">
        <v>456</v>
      </c>
      <c r="C138" s="15" t="s">
        <v>457</v>
      </c>
      <c r="D138" s="14" t="s">
        <v>458</v>
      </c>
      <c r="E138" s="16" t="s">
        <v>50</v>
      </c>
      <c r="F138" s="16" t="s">
        <v>19</v>
      </c>
      <c r="G138" s="20" t="s">
        <v>72</v>
      </c>
      <c r="H138" s="24" t="s">
        <v>1063</v>
      </c>
      <c r="I138" s="20" t="s">
        <v>459</v>
      </c>
      <c r="J138" s="25">
        <v>1</v>
      </c>
      <c r="K138" s="38"/>
      <c r="L138" s="16"/>
      <c r="M138" s="43" t="s">
        <v>15</v>
      </c>
      <c r="N138" s="16">
        <v>6</v>
      </c>
      <c r="O138" s="16">
        <v>6.5</v>
      </c>
      <c r="P138" s="16">
        <v>8</v>
      </c>
      <c r="Q138" s="16">
        <f t="shared" si="7"/>
        <v>20.5</v>
      </c>
      <c r="R138" s="9" t="str">
        <f t="shared" si="6"/>
        <v>ezüst</v>
      </c>
      <c r="S138">
        <v>23.8</v>
      </c>
      <c r="T138" t="s">
        <v>1077</v>
      </c>
    </row>
    <row r="139" spans="1:20" ht="30" x14ac:dyDescent="0.25">
      <c r="A139" s="10" t="s">
        <v>969</v>
      </c>
      <c r="B139" s="14" t="s">
        <v>456</v>
      </c>
      <c r="C139" s="15" t="s">
        <v>620</v>
      </c>
      <c r="D139" s="14" t="s">
        <v>621</v>
      </c>
      <c r="E139" s="16" t="s">
        <v>563</v>
      </c>
      <c r="F139" s="16" t="s">
        <v>19</v>
      </c>
      <c r="G139" s="20" t="s">
        <v>72</v>
      </c>
      <c r="H139" s="24" t="s">
        <v>1063</v>
      </c>
      <c r="I139" s="20" t="s">
        <v>622</v>
      </c>
      <c r="J139" s="25">
        <v>2</v>
      </c>
      <c r="K139" s="38"/>
      <c r="L139" s="16"/>
      <c r="M139" s="43" t="s">
        <v>15</v>
      </c>
      <c r="N139" s="16">
        <v>8</v>
      </c>
      <c r="O139" s="16">
        <v>7.5</v>
      </c>
      <c r="P139" s="16">
        <v>7.5</v>
      </c>
      <c r="Q139" s="16">
        <f t="shared" si="7"/>
        <v>23</v>
      </c>
      <c r="R139" s="9" t="str">
        <f t="shared" si="6"/>
        <v>arany</v>
      </c>
      <c r="S139">
        <v>23.9</v>
      </c>
      <c r="T139" t="s">
        <v>1077</v>
      </c>
    </row>
    <row r="140" spans="1:20" x14ac:dyDescent="0.25">
      <c r="A140" s="10" t="s">
        <v>970</v>
      </c>
      <c r="B140" s="14" t="s">
        <v>267</v>
      </c>
      <c r="C140" s="15" t="s">
        <v>270</v>
      </c>
      <c r="D140" s="14" t="s">
        <v>515</v>
      </c>
      <c r="E140" s="16" t="s">
        <v>1036</v>
      </c>
      <c r="F140" s="16" t="s">
        <v>19</v>
      </c>
      <c r="G140" s="20" t="s">
        <v>31</v>
      </c>
      <c r="H140" s="24" t="s">
        <v>1063</v>
      </c>
      <c r="I140" s="20" t="s">
        <v>516</v>
      </c>
      <c r="J140" s="25">
        <v>18</v>
      </c>
      <c r="K140" s="38"/>
      <c r="L140" s="16"/>
      <c r="M140" s="43" t="s">
        <v>15</v>
      </c>
      <c r="N140" s="16">
        <v>6.5</v>
      </c>
      <c r="O140" s="16">
        <v>7.5</v>
      </c>
      <c r="P140" s="16">
        <v>7</v>
      </c>
      <c r="Q140" s="16">
        <f t="shared" si="7"/>
        <v>21</v>
      </c>
      <c r="R140" s="9" t="str">
        <f t="shared" si="6"/>
        <v>ezüst</v>
      </c>
      <c r="S140">
        <v>24</v>
      </c>
      <c r="T140" t="s">
        <v>1077</v>
      </c>
    </row>
    <row r="141" spans="1:20" ht="23.25" x14ac:dyDescent="0.25">
      <c r="A141" s="10" t="s">
        <v>971</v>
      </c>
      <c r="B141" s="14" t="s">
        <v>487</v>
      </c>
      <c r="C141" s="15" t="s">
        <v>488</v>
      </c>
      <c r="D141" s="14" t="s">
        <v>489</v>
      </c>
      <c r="E141" s="16" t="s">
        <v>1036</v>
      </c>
      <c r="F141" s="16" t="s">
        <v>19</v>
      </c>
      <c r="G141" s="20" t="s">
        <v>31</v>
      </c>
      <c r="H141" s="24" t="s">
        <v>1063</v>
      </c>
      <c r="I141" s="20" t="s">
        <v>490</v>
      </c>
      <c r="J141" s="25">
        <v>24</v>
      </c>
      <c r="K141" s="38"/>
      <c r="L141" s="16"/>
      <c r="M141" s="43" t="s">
        <v>15</v>
      </c>
      <c r="N141" s="16">
        <v>7.5</v>
      </c>
      <c r="O141" s="16">
        <v>8.5</v>
      </c>
      <c r="P141" s="16">
        <v>8.5</v>
      </c>
      <c r="Q141" s="16">
        <f t="shared" si="7"/>
        <v>24.5</v>
      </c>
      <c r="R141" s="9" t="str">
        <f t="shared" si="6"/>
        <v>arany</v>
      </c>
      <c r="S141">
        <v>24.099999999999898</v>
      </c>
      <c r="T141" t="s">
        <v>1077</v>
      </c>
    </row>
    <row r="142" spans="1:20" x14ac:dyDescent="0.25">
      <c r="A142" s="10" t="s">
        <v>972</v>
      </c>
      <c r="B142" s="14" t="s">
        <v>297</v>
      </c>
      <c r="C142" s="15" t="s">
        <v>298</v>
      </c>
      <c r="D142" s="14" t="s">
        <v>520</v>
      </c>
      <c r="E142" s="16" t="s">
        <v>1036</v>
      </c>
      <c r="F142" s="16" t="s">
        <v>19</v>
      </c>
      <c r="G142" s="20" t="s">
        <v>31</v>
      </c>
      <c r="H142" s="24" t="s">
        <v>1063</v>
      </c>
      <c r="I142" s="20" t="s">
        <v>521</v>
      </c>
      <c r="J142" s="25">
        <v>12</v>
      </c>
      <c r="K142" s="38"/>
      <c r="L142" s="16"/>
      <c r="M142" s="43" t="s">
        <v>15</v>
      </c>
      <c r="N142" s="16">
        <v>7</v>
      </c>
      <c r="O142" s="16">
        <v>7</v>
      </c>
      <c r="P142" s="16">
        <v>7.8</v>
      </c>
      <c r="Q142" s="16">
        <f t="shared" si="7"/>
        <v>21.8</v>
      </c>
      <c r="R142" s="9" t="str">
        <f t="shared" si="6"/>
        <v>ezüst</v>
      </c>
      <c r="S142">
        <v>24.2</v>
      </c>
      <c r="T142" t="s">
        <v>1077</v>
      </c>
    </row>
    <row r="143" spans="1:20" ht="23.25" x14ac:dyDescent="0.25">
      <c r="A143" s="10" t="s">
        <v>973</v>
      </c>
      <c r="B143" s="14" t="s">
        <v>232</v>
      </c>
      <c r="C143" s="15" t="s">
        <v>505</v>
      </c>
      <c r="D143" s="14" t="s">
        <v>506</v>
      </c>
      <c r="E143" s="16" t="s">
        <v>1036</v>
      </c>
      <c r="F143" s="16" t="s">
        <v>19</v>
      </c>
      <c r="G143" s="20" t="s">
        <v>31</v>
      </c>
      <c r="H143" s="24" t="s">
        <v>1063</v>
      </c>
      <c r="I143" s="20" t="s">
        <v>507</v>
      </c>
      <c r="J143" s="25">
        <v>14</v>
      </c>
      <c r="K143" s="38"/>
      <c r="L143" s="16"/>
      <c r="M143" s="43" t="s">
        <v>15</v>
      </c>
      <c r="N143" s="16">
        <v>8</v>
      </c>
      <c r="O143" s="16">
        <v>8</v>
      </c>
      <c r="P143" s="16">
        <v>8</v>
      </c>
      <c r="Q143" s="16">
        <f t="shared" si="7"/>
        <v>24</v>
      </c>
      <c r="R143" s="9" t="str">
        <f t="shared" si="6"/>
        <v>arany</v>
      </c>
      <c r="S143">
        <v>24.299999999999901</v>
      </c>
      <c r="T143" t="s">
        <v>1077</v>
      </c>
    </row>
    <row r="144" spans="1:20" ht="30" x14ac:dyDescent="0.25">
      <c r="A144" s="10" t="s">
        <v>974</v>
      </c>
      <c r="B144" s="14" t="s">
        <v>435</v>
      </c>
      <c r="C144" s="15" t="s">
        <v>547</v>
      </c>
      <c r="D144" s="14" t="s">
        <v>548</v>
      </c>
      <c r="E144" s="16" t="s">
        <v>1036</v>
      </c>
      <c r="F144" s="16" t="s">
        <v>19</v>
      </c>
      <c r="G144" s="20" t="s">
        <v>31</v>
      </c>
      <c r="H144" s="24" t="s">
        <v>1063</v>
      </c>
      <c r="I144" s="20" t="s">
        <v>549</v>
      </c>
      <c r="J144" s="25">
        <v>13</v>
      </c>
      <c r="K144" s="38" t="s">
        <v>445</v>
      </c>
      <c r="L144" s="16" t="s">
        <v>445</v>
      </c>
      <c r="M144" s="43" t="s">
        <v>15</v>
      </c>
      <c r="N144" s="16">
        <v>7.5</v>
      </c>
      <c r="O144" s="16">
        <v>7.5</v>
      </c>
      <c r="P144" s="16">
        <v>8</v>
      </c>
      <c r="Q144" s="16">
        <f t="shared" si="7"/>
        <v>23</v>
      </c>
      <c r="R144" s="9" t="str">
        <f t="shared" si="6"/>
        <v>arany</v>
      </c>
      <c r="S144">
        <v>24.399999999999899</v>
      </c>
      <c r="T144" t="s">
        <v>1077</v>
      </c>
    </row>
    <row r="145" spans="1:20" ht="30" x14ac:dyDescent="0.25">
      <c r="A145" s="10" t="s">
        <v>975</v>
      </c>
      <c r="B145" s="14" t="s">
        <v>259</v>
      </c>
      <c r="C145" s="15" t="s">
        <v>260</v>
      </c>
      <c r="D145" s="14" t="s">
        <v>512</v>
      </c>
      <c r="E145" s="16" t="s">
        <v>1036</v>
      </c>
      <c r="F145" s="16" t="s">
        <v>19</v>
      </c>
      <c r="G145" s="20" t="s">
        <v>31</v>
      </c>
      <c r="H145" s="24" t="s">
        <v>1063</v>
      </c>
      <c r="I145" s="20" t="s">
        <v>513</v>
      </c>
      <c r="J145" s="25">
        <v>13</v>
      </c>
      <c r="K145" s="38"/>
      <c r="L145" s="16" t="s">
        <v>514</v>
      </c>
      <c r="M145" s="43" t="s">
        <v>15</v>
      </c>
      <c r="N145" s="16">
        <v>7.5</v>
      </c>
      <c r="O145" s="16">
        <v>7</v>
      </c>
      <c r="P145" s="16">
        <v>7.5</v>
      </c>
      <c r="Q145" s="16">
        <f t="shared" si="7"/>
        <v>22</v>
      </c>
      <c r="R145" s="9" t="str">
        <f t="shared" si="6"/>
        <v>ezüst</v>
      </c>
      <c r="S145">
        <v>24.5</v>
      </c>
      <c r="T145" t="s">
        <v>1077</v>
      </c>
    </row>
    <row r="146" spans="1:20" ht="34.5" x14ac:dyDescent="0.25">
      <c r="A146" s="10" t="s">
        <v>976</v>
      </c>
      <c r="B146" s="14" t="s">
        <v>460</v>
      </c>
      <c r="C146" s="15" t="s">
        <v>554</v>
      </c>
      <c r="D146" s="14" t="s">
        <v>555</v>
      </c>
      <c r="E146" s="16" t="s">
        <v>1036</v>
      </c>
      <c r="F146" s="16" t="s">
        <v>19</v>
      </c>
      <c r="G146" s="20" t="s">
        <v>31</v>
      </c>
      <c r="H146" s="24" t="s">
        <v>1063</v>
      </c>
      <c r="I146" s="20" t="s">
        <v>556</v>
      </c>
      <c r="J146" s="25">
        <v>14</v>
      </c>
      <c r="K146" s="38"/>
      <c r="L146" s="16" t="s">
        <v>557</v>
      </c>
      <c r="M146" s="43" t="s">
        <v>15</v>
      </c>
      <c r="N146" s="16">
        <v>8.5</v>
      </c>
      <c r="O146" s="16">
        <v>8</v>
      </c>
      <c r="P146" s="16">
        <v>7.5</v>
      </c>
      <c r="Q146" s="16">
        <f t="shared" si="7"/>
        <v>24</v>
      </c>
      <c r="R146" s="9" t="str">
        <f t="shared" si="6"/>
        <v>arany</v>
      </c>
      <c r="S146">
        <v>24.599999999999898</v>
      </c>
      <c r="T146" t="s">
        <v>1077</v>
      </c>
    </row>
    <row r="147" spans="1:20" ht="30" x14ac:dyDescent="0.25">
      <c r="A147" s="10" t="s">
        <v>977</v>
      </c>
      <c r="B147" s="14" t="s">
        <v>255</v>
      </c>
      <c r="C147" s="15" t="s">
        <v>256</v>
      </c>
      <c r="D147" s="14" t="s">
        <v>784</v>
      </c>
      <c r="E147" s="16" t="s">
        <v>691</v>
      </c>
      <c r="F147" s="16" t="s">
        <v>19</v>
      </c>
      <c r="G147" s="20" t="s">
        <v>72</v>
      </c>
      <c r="H147" s="24" t="s">
        <v>1062</v>
      </c>
      <c r="I147" s="20" t="s">
        <v>785</v>
      </c>
      <c r="J147" s="25">
        <v>9</v>
      </c>
      <c r="K147" s="38"/>
      <c r="L147" s="16"/>
      <c r="M147" s="43" t="s">
        <v>15</v>
      </c>
      <c r="N147" s="16">
        <v>7.5</v>
      </c>
      <c r="O147" s="16">
        <v>8</v>
      </c>
      <c r="P147" s="16">
        <v>8</v>
      </c>
      <c r="Q147" s="16">
        <f t="shared" si="7"/>
        <v>23.5</v>
      </c>
      <c r="R147" s="9" t="str">
        <f t="shared" ref="R147:R150" si="8">VLOOKUP(Q147,S:T,2,0)</f>
        <v>arany</v>
      </c>
      <c r="S147">
        <v>24.7</v>
      </c>
      <c r="T147" t="s">
        <v>1077</v>
      </c>
    </row>
    <row r="148" spans="1:20" x14ac:dyDescent="0.25">
      <c r="A148" s="10" t="s">
        <v>954</v>
      </c>
      <c r="B148" s="14" t="s">
        <v>629</v>
      </c>
      <c r="C148" s="15" t="s">
        <v>630</v>
      </c>
      <c r="D148" s="14" t="s">
        <v>1038</v>
      </c>
      <c r="E148" s="16" t="s">
        <v>691</v>
      </c>
      <c r="F148" s="16" t="s">
        <v>19</v>
      </c>
      <c r="G148" s="20" t="s">
        <v>31</v>
      </c>
      <c r="H148" s="24" t="s">
        <v>1062</v>
      </c>
      <c r="I148" s="20"/>
      <c r="J148" s="25">
        <v>8</v>
      </c>
      <c r="K148" s="38"/>
      <c r="L148" s="16"/>
      <c r="M148" s="43" t="s">
        <v>15</v>
      </c>
      <c r="N148" s="16">
        <v>7.5</v>
      </c>
      <c r="O148" s="16">
        <v>7.5</v>
      </c>
      <c r="P148" s="16">
        <v>8.5</v>
      </c>
      <c r="Q148" s="16">
        <f t="shared" si="7"/>
        <v>23.5</v>
      </c>
      <c r="R148" s="9" t="str">
        <f t="shared" si="8"/>
        <v>arany</v>
      </c>
      <c r="S148">
        <v>22.4</v>
      </c>
      <c r="T148" t="s">
        <v>1078</v>
      </c>
    </row>
    <row r="149" spans="1:20" x14ac:dyDescent="0.25">
      <c r="A149" s="2" t="s">
        <v>1080</v>
      </c>
      <c r="B149" s="7"/>
      <c r="C149" s="5"/>
      <c r="G149" s="3"/>
      <c r="H149" s="22"/>
      <c r="I149" s="3"/>
      <c r="J149" s="23"/>
      <c r="K149" s="36"/>
      <c r="N149" s="16"/>
      <c r="O149" s="16"/>
      <c r="P149" s="16"/>
      <c r="Q149" s="16">
        <f t="shared" si="7"/>
        <v>0</v>
      </c>
      <c r="R149" s="9" t="e">
        <f t="shared" si="8"/>
        <v>#N/A</v>
      </c>
      <c r="S149">
        <v>24.8</v>
      </c>
      <c r="T149" t="s">
        <v>1077</v>
      </c>
    </row>
    <row r="150" spans="1:20" x14ac:dyDescent="0.25">
      <c r="A150" s="1" t="s">
        <v>1045</v>
      </c>
      <c r="B150" s="7"/>
      <c r="C150" s="5"/>
      <c r="G150" s="3"/>
      <c r="H150" s="22"/>
      <c r="I150" s="3"/>
      <c r="J150" s="23"/>
      <c r="K150" s="36"/>
      <c r="N150" s="16"/>
      <c r="O150" s="16"/>
      <c r="P150" s="16"/>
      <c r="Q150" s="16">
        <f t="shared" si="7"/>
        <v>0</v>
      </c>
      <c r="R150" s="9" t="e">
        <f t="shared" si="8"/>
        <v>#N/A</v>
      </c>
      <c r="S150">
        <v>24.899999999999899</v>
      </c>
      <c r="T150" t="s">
        <v>1077</v>
      </c>
    </row>
    <row r="151" spans="1:20" ht="30" x14ac:dyDescent="0.25">
      <c r="A151" s="10" t="s">
        <v>978</v>
      </c>
      <c r="B151" s="14" t="s">
        <v>182</v>
      </c>
      <c r="C151" s="15" t="s">
        <v>183</v>
      </c>
      <c r="D151" s="14" t="s">
        <v>184</v>
      </c>
      <c r="E151" s="16" t="s">
        <v>50</v>
      </c>
      <c r="F151" s="16" t="s">
        <v>77</v>
      </c>
      <c r="G151" s="20" t="s">
        <v>185</v>
      </c>
      <c r="H151" s="24" t="s">
        <v>1062</v>
      </c>
      <c r="I151" s="20" t="s">
        <v>186</v>
      </c>
      <c r="J151" s="25">
        <v>1</v>
      </c>
      <c r="K151" s="38"/>
      <c r="L151" s="16" t="s">
        <v>187</v>
      </c>
      <c r="M151" s="43" t="s">
        <v>15</v>
      </c>
      <c r="N151" s="16">
        <v>8</v>
      </c>
      <c r="O151" s="16">
        <v>7.5</v>
      </c>
      <c r="P151" s="16">
        <v>8</v>
      </c>
      <c r="Q151" s="16">
        <f t="shared" si="7"/>
        <v>23.5</v>
      </c>
      <c r="R151" s="9" t="str">
        <f t="shared" ref="R151:R167" si="9">VLOOKUP(Q151,S:T,2,0)</f>
        <v>arany</v>
      </c>
      <c r="S151">
        <v>25</v>
      </c>
      <c r="T151" t="s">
        <v>1077</v>
      </c>
    </row>
    <row r="152" spans="1:20" x14ac:dyDescent="0.25">
      <c r="A152" s="10" t="s">
        <v>979</v>
      </c>
      <c r="B152" s="14" t="s">
        <v>330</v>
      </c>
      <c r="C152" s="15" t="s">
        <v>331</v>
      </c>
      <c r="D152" s="14" t="s">
        <v>332</v>
      </c>
      <c r="E152" s="16" t="s">
        <v>50</v>
      </c>
      <c r="F152" s="16" t="s">
        <v>77</v>
      </c>
      <c r="G152" s="20" t="s">
        <v>31</v>
      </c>
      <c r="H152" s="24" t="s">
        <v>1062</v>
      </c>
      <c r="I152" s="20" t="s">
        <v>332</v>
      </c>
      <c r="J152" s="25">
        <v>1</v>
      </c>
      <c r="K152" s="38"/>
      <c r="L152" s="16"/>
      <c r="M152" s="43" t="s">
        <v>15</v>
      </c>
      <c r="N152" s="16">
        <v>6</v>
      </c>
      <c r="O152" s="16">
        <v>6.5</v>
      </c>
      <c r="P152" s="16">
        <v>7</v>
      </c>
      <c r="Q152" s="16">
        <f t="shared" si="7"/>
        <v>19.5</v>
      </c>
      <c r="R152" s="9" t="str">
        <f t="shared" si="9"/>
        <v>ezüst</v>
      </c>
      <c r="S152">
        <v>25.1</v>
      </c>
      <c r="T152" t="s">
        <v>1077</v>
      </c>
    </row>
    <row r="153" spans="1:20" ht="30" x14ac:dyDescent="0.25">
      <c r="A153" s="10" t="s">
        <v>980</v>
      </c>
      <c r="B153" s="14" t="s">
        <v>273</v>
      </c>
      <c r="C153" s="15" t="s">
        <v>387</v>
      </c>
      <c r="D153" s="14" t="s">
        <v>388</v>
      </c>
      <c r="E153" s="16" t="s">
        <v>50</v>
      </c>
      <c r="F153" s="16" t="s">
        <v>77</v>
      </c>
      <c r="G153" s="20" t="s">
        <v>31</v>
      </c>
      <c r="H153" s="24" t="s">
        <v>1062</v>
      </c>
      <c r="I153" s="20" t="s">
        <v>389</v>
      </c>
      <c r="J153" s="25">
        <v>1</v>
      </c>
      <c r="K153" s="38"/>
      <c r="L153" s="16" t="s">
        <v>390</v>
      </c>
      <c r="M153" s="43" t="s">
        <v>15</v>
      </c>
      <c r="N153" s="16">
        <v>5.5</v>
      </c>
      <c r="O153" s="16">
        <v>6</v>
      </c>
      <c r="P153" s="16">
        <v>6.5</v>
      </c>
      <c r="Q153" s="16">
        <f t="shared" si="7"/>
        <v>18</v>
      </c>
      <c r="R153" s="9" t="str">
        <f t="shared" si="9"/>
        <v>ezüst</v>
      </c>
      <c r="S153">
        <v>25.1999999999999</v>
      </c>
      <c r="T153" t="s">
        <v>1077</v>
      </c>
    </row>
    <row r="154" spans="1:20" x14ac:dyDescent="0.25">
      <c r="A154" s="10" t="s">
        <v>981</v>
      </c>
      <c r="B154" s="17" t="s">
        <v>1031</v>
      </c>
      <c r="C154" s="15" t="s">
        <v>401</v>
      </c>
      <c r="D154" s="14" t="s">
        <v>404</v>
      </c>
      <c r="E154" s="16" t="s">
        <v>50</v>
      </c>
      <c r="F154" s="16" t="s">
        <v>77</v>
      </c>
      <c r="G154" s="20" t="s">
        <v>31</v>
      </c>
      <c r="H154" s="24" t="s">
        <v>1063</v>
      </c>
      <c r="I154" s="20" t="s">
        <v>404</v>
      </c>
      <c r="J154" s="25">
        <v>1</v>
      </c>
      <c r="K154" s="38"/>
      <c r="L154" s="16"/>
      <c r="M154" s="43" t="s">
        <v>15</v>
      </c>
      <c r="N154" s="16">
        <v>7.5</v>
      </c>
      <c r="O154" s="16">
        <v>7</v>
      </c>
      <c r="P154" s="16">
        <v>7</v>
      </c>
      <c r="Q154" s="16">
        <f t="shared" si="7"/>
        <v>21.5</v>
      </c>
      <c r="R154" s="9" t="str">
        <f t="shared" si="9"/>
        <v>ezüst</v>
      </c>
      <c r="S154">
        <v>25.299999999999901</v>
      </c>
      <c r="T154" t="s">
        <v>1077</v>
      </c>
    </row>
    <row r="155" spans="1:20" x14ac:dyDescent="0.25">
      <c r="A155" s="10" t="s">
        <v>982</v>
      </c>
      <c r="B155" s="14" t="s">
        <v>273</v>
      </c>
      <c r="C155" s="15" t="s">
        <v>431</v>
      </c>
      <c r="D155" s="14" t="s">
        <v>432</v>
      </c>
      <c r="E155" s="16" t="s">
        <v>50</v>
      </c>
      <c r="F155" s="16" t="s">
        <v>77</v>
      </c>
      <c r="G155" s="20" t="s">
        <v>31</v>
      </c>
      <c r="H155" s="24" t="s">
        <v>1063</v>
      </c>
      <c r="I155" s="20" t="s">
        <v>433</v>
      </c>
      <c r="J155" s="25">
        <v>1</v>
      </c>
      <c r="K155" s="38"/>
      <c r="L155" s="16" t="s">
        <v>434</v>
      </c>
      <c r="M155" s="43" t="s">
        <v>15</v>
      </c>
      <c r="N155" s="16">
        <v>8</v>
      </c>
      <c r="O155" s="16">
        <v>8.5</v>
      </c>
      <c r="P155" s="16">
        <v>8.5</v>
      </c>
      <c r="Q155" s="16">
        <f t="shared" si="7"/>
        <v>25</v>
      </c>
      <c r="R155" s="9" t="str">
        <f t="shared" si="9"/>
        <v>arany</v>
      </c>
      <c r="S155">
        <v>25.399999999999899</v>
      </c>
      <c r="T155" t="s">
        <v>1077</v>
      </c>
    </row>
    <row r="156" spans="1:20" ht="45.75" x14ac:dyDescent="0.25">
      <c r="A156" s="10" t="s">
        <v>983</v>
      </c>
      <c r="B156" s="14" t="s">
        <v>460</v>
      </c>
      <c r="C156" s="15" t="s">
        <v>686</v>
      </c>
      <c r="D156" s="14" t="s">
        <v>687</v>
      </c>
      <c r="E156" s="16" t="s">
        <v>563</v>
      </c>
      <c r="F156" s="16" t="s">
        <v>77</v>
      </c>
      <c r="G156" s="20" t="s">
        <v>31</v>
      </c>
      <c r="H156" s="24" t="s">
        <v>1028</v>
      </c>
      <c r="I156" s="20" t="s">
        <v>688</v>
      </c>
      <c r="J156" s="25">
        <v>2</v>
      </c>
      <c r="K156" s="38"/>
      <c r="L156" s="16" t="s">
        <v>689</v>
      </c>
      <c r="M156" s="43" t="s">
        <v>15</v>
      </c>
      <c r="N156" s="16">
        <v>8.5</v>
      </c>
      <c r="O156" s="16">
        <v>8</v>
      </c>
      <c r="P156" s="16">
        <v>7.5</v>
      </c>
      <c r="Q156" s="16">
        <f t="shared" si="7"/>
        <v>24</v>
      </c>
      <c r="R156" s="9" t="str">
        <f t="shared" si="9"/>
        <v>arany</v>
      </c>
      <c r="S156">
        <v>25.5</v>
      </c>
      <c r="T156" t="s">
        <v>1077</v>
      </c>
    </row>
    <row r="157" spans="1:20" x14ac:dyDescent="0.25">
      <c r="A157" s="10" t="s">
        <v>984</v>
      </c>
      <c r="B157" s="14" t="s">
        <v>629</v>
      </c>
      <c r="C157" s="15" t="s">
        <v>538</v>
      </c>
      <c r="D157" s="14" t="s">
        <v>664</v>
      </c>
      <c r="E157" s="16" t="s">
        <v>563</v>
      </c>
      <c r="F157" s="16" t="s">
        <v>77</v>
      </c>
      <c r="G157" s="20" t="s">
        <v>31</v>
      </c>
      <c r="H157" s="24" t="s">
        <v>1028</v>
      </c>
      <c r="I157" s="20" t="s">
        <v>665</v>
      </c>
      <c r="J157" s="25">
        <v>2</v>
      </c>
      <c r="K157" s="38"/>
      <c r="L157" s="16"/>
      <c r="M157" s="43" t="s">
        <v>15</v>
      </c>
      <c r="N157" s="16">
        <v>7.5</v>
      </c>
      <c r="O157" s="16">
        <v>7</v>
      </c>
      <c r="P157" s="16">
        <v>7</v>
      </c>
      <c r="Q157" s="16">
        <f t="shared" si="7"/>
        <v>21.5</v>
      </c>
      <c r="R157" s="9" t="str">
        <f t="shared" si="9"/>
        <v>ezüst</v>
      </c>
      <c r="S157">
        <v>25.599999999999898</v>
      </c>
      <c r="T157" t="s">
        <v>1077</v>
      </c>
    </row>
    <row r="158" spans="1:20" ht="30" x14ac:dyDescent="0.25">
      <c r="A158" s="10" t="s">
        <v>985</v>
      </c>
      <c r="B158" s="14" t="s">
        <v>255</v>
      </c>
      <c r="C158" s="15" t="s">
        <v>256</v>
      </c>
      <c r="D158" s="14" t="s">
        <v>753</v>
      </c>
      <c r="E158" s="16" t="s">
        <v>691</v>
      </c>
      <c r="F158" s="16" t="s">
        <v>77</v>
      </c>
      <c r="G158" s="20" t="s">
        <v>72</v>
      </c>
      <c r="H158" s="24" t="s">
        <v>1028</v>
      </c>
      <c r="I158" s="20" t="s">
        <v>754</v>
      </c>
      <c r="J158" s="25">
        <v>8</v>
      </c>
      <c r="K158" s="38"/>
      <c r="L158" s="16"/>
      <c r="M158" s="43" t="s">
        <v>15</v>
      </c>
      <c r="N158" s="16">
        <v>9.5</v>
      </c>
      <c r="O158" s="16">
        <v>9.5</v>
      </c>
      <c r="P158" s="16">
        <v>9</v>
      </c>
      <c r="Q158" s="16">
        <f t="shared" si="7"/>
        <v>28</v>
      </c>
      <c r="R158" s="9" t="str">
        <f t="shared" si="9"/>
        <v>arany</v>
      </c>
      <c r="S158">
        <v>25.6999999999999</v>
      </c>
      <c r="T158" t="s">
        <v>1077</v>
      </c>
    </row>
    <row r="159" spans="1:20" x14ac:dyDescent="0.25">
      <c r="A159" s="10" t="s">
        <v>986</v>
      </c>
      <c r="B159" s="14" t="s">
        <v>483</v>
      </c>
      <c r="C159" s="15" t="s">
        <v>762</v>
      </c>
      <c r="D159" s="14" t="s">
        <v>763</v>
      </c>
      <c r="E159" s="16" t="s">
        <v>691</v>
      </c>
      <c r="F159" s="16" t="s">
        <v>77</v>
      </c>
      <c r="G159" s="20" t="s">
        <v>31</v>
      </c>
      <c r="H159" s="24" t="s">
        <v>1062</v>
      </c>
      <c r="I159" s="20" t="s">
        <v>764</v>
      </c>
      <c r="J159" s="25">
        <v>9</v>
      </c>
      <c r="K159" s="38"/>
      <c r="L159" s="16"/>
      <c r="M159" s="43" t="s">
        <v>15</v>
      </c>
      <c r="N159" s="16">
        <v>7</v>
      </c>
      <c r="O159" s="16">
        <v>7.5</v>
      </c>
      <c r="P159" s="16">
        <v>8.5</v>
      </c>
      <c r="Q159" s="16">
        <f t="shared" si="7"/>
        <v>23</v>
      </c>
      <c r="R159" s="9" t="str">
        <f t="shared" si="9"/>
        <v>arany</v>
      </c>
      <c r="S159">
        <v>25.799999999999901</v>
      </c>
      <c r="T159" t="s">
        <v>1077</v>
      </c>
    </row>
    <row r="160" spans="1:20" ht="23.25" x14ac:dyDescent="0.25">
      <c r="A160" s="10" t="s">
        <v>987</v>
      </c>
      <c r="B160" s="14" t="s">
        <v>330</v>
      </c>
      <c r="C160" s="15" t="s">
        <v>776</v>
      </c>
      <c r="D160" s="14" t="s">
        <v>777</v>
      </c>
      <c r="E160" s="16" t="s">
        <v>691</v>
      </c>
      <c r="F160" s="16" t="s">
        <v>77</v>
      </c>
      <c r="G160" s="20" t="s">
        <v>31</v>
      </c>
      <c r="H160" s="24" t="s">
        <v>1062</v>
      </c>
      <c r="I160" s="20" t="s">
        <v>778</v>
      </c>
      <c r="J160" s="25">
        <v>8</v>
      </c>
      <c r="K160" s="38"/>
      <c r="L160" s="16"/>
      <c r="M160" s="43" t="s">
        <v>15</v>
      </c>
      <c r="N160" s="16">
        <v>6</v>
      </c>
      <c r="O160" s="16">
        <v>6.5</v>
      </c>
      <c r="P160" s="16">
        <v>7</v>
      </c>
      <c r="Q160" s="16">
        <f t="shared" si="7"/>
        <v>19.5</v>
      </c>
      <c r="R160" s="9" t="str">
        <f t="shared" si="9"/>
        <v>ezüst</v>
      </c>
      <c r="S160">
        <v>25.899999999999899</v>
      </c>
      <c r="T160" t="s">
        <v>1077</v>
      </c>
    </row>
    <row r="161" spans="1:20" ht="23.25" x14ac:dyDescent="0.25">
      <c r="A161" s="10" t="s">
        <v>988</v>
      </c>
      <c r="B161" s="14" t="s">
        <v>267</v>
      </c>
      <c r="C161" s="15" t="s">
        <v>757</v>
      </c>
      <c r="D161" s="14" t="s">
        <v>758</v>
      </c>
      <c r="E161" s="16" t="s">
        <v>691</v>
      </c>
      <c r="F161" s="16" t="s">
        <v>77</v>
      </c>
      <c r="G161" s="20" t="s">
        <v>31</v>
      </c>
      <c r="H161" s="24" t="s">
        <v>1063</v>
      </c>
      <c r="I161" s="20" t="s">
        <v>759</v>
      </c>
      <c r="J161" s="25">
        <v>9</v>
      </c>
      <c r="K161" s="38"/>
      <c r="L161" s="16"/>
      <c r="M161" s="43" t="s">
        <v>15</v>
      </c>
      <c r="N161" s="16">
        <v>7</v>
      </c>
      <c r="O161" s="16">
        <v>7.5</v>
      </c>
      <c r="P161" s="16">
        <v>7</v>
      </c>
      <c r="Q161" s="16">
        <f t="shared" si="7"/>
        <v>21.5</v>
      </c>
      <c r="R161" s="9" t="str">
        <f t="shared" si="9"/>
        <v>ezüst</v>
      </c>
      <c r="S161">
        <v>26</v>
      </c>
      <c r="T161" t="s">
        <v>1077</v>
      </c>
    </row>
    <row r="162" spans="1:20" ht="45.75" x14ac:dyDescent="0.25">
      <c r="A162" s="10" t="s">
        <v>989</v>
      </c>
      <c r="B162" s="14" t="s">
        <v>330</v>
      </c>
      <c r="C162" s="15" t="s">
        <v>773</v>
      </c>
      <c r="D162" s="14" t="s">
        <v>774</v>
      </c>
      <c r="E162" s="16" t="s">
        <v>691</v>
      </c>
      <c r="F162" s="16" t="s">
        <v>77</v>
      </c>
      <c r="G162" s="20" t="s">
        <v>31</v>
      </c>
      <c r="H162" s="24" t="s">
        <v>1063</v>
      </c>
      <c r="I162" s="20" t="s">
        <v>775</v>
      </c>
      <c r="J162" s="25">
        <v>9</v>
      </c>
      <c r="K162" s="38"/>
      <c r="L162" s="16"/>
      <c r="M162" s="43" t="s">
        <v>15</v>
      </c>
      <c r="N162" s="16">
        <v>7</v>
      </c>
      <c r="O162" s="16">
        <v>7</v>
      </c>
      <c r="P162" s="16">
        <v>7.5</v>
      </c>
      <c r="Q162" s="16">
        <f t="shared" si="7"/>
        <v>21.5</v>
      </c>
      <c r="R162" s="9" t="str">
        <f t="shared" si="9"/>
        <v>ezüst</v>
      </c>
      <c r="S162">
        <v>26.099999999999898</v>
      </c>
      <c r="T162" t="s">
        <v>1077</v>
      </c>
    </row>
    <row r="163" spans="1:20" x14ac:dyDescent="0.25">
      <c r="A163" s="10" t="s">
        <v>990</v>
      </c>
      <c r="B163" s="14" t="s">
        <v>342</v>
      </c>
      <c r="C163" s="15" t="s">
        <v>343</v>
      </c>
      <c r="D163" s="14" t="s">
        <v>342</v>
      </c>
      <c r="E163" s="16" t="s">
        <v>691</v>
      </c>
      <c r="F163" s="16" t="s">
        <v>77</v>
      </c>
      <c r="G163" s="20" t="s">
        <v>31</v>
      </c>
      <c r="H163" s="24" t="s">
        <v>1063</v>
      </c>
      <c r="I163" s="20" t="s">
        <v>795</v>
      </c>
      <c r="J163" s="25">
        <v>7</v>
      </c>
      <c r="K163" s="38"/>
      <c r="L163" s="16"/>
      <c r="M163" s="43" t="s">
        <v>15</v>
      </c>
      <c r="N163" s="16">
        <v>6</v>
      </c>
      <c r="O163" s="16">
        <v>7</v>
      </c>
      <c r="P163" s="16">
        <v>8.5</v>
      </c>
      <c r="Q163" s="16">
        <f t="shared" si="7"/>
        <v>21.5</v>
      </c>
      <c r="R163" s="9" t="str">
        <f t="shared" si="9"/>
        <v>ezüst</v>
      </c>
      <c r="S163">
        <v>26.1999999999999</v>
      </c>
      <c r="T163" t="s">
        <v>1077</v>
      </c>
    </row>
    <row r="164" spans="1:20" x14ac:dyDescent="0.25">
      <c r="A164" s="10" t="s">
        <v>991</v>
      </c>
      <c r="B164" s="14" t="s">
        <v>629</v>
      </c>
      <c r="C164" s="15" t="s">
        <v>630</v>
      </c>
      <c r="D164" s="14" t="s">
        <v>789</v>
      </c>
      <c r="E164" s="16" t="s">
        <v>691</v>
      </c>
      <c r="F164" s="16" t="s">
        <v>77</v>
      </c>
      <c r="G164" s="20" t="s">
        <v>31</v>
      </c>
      <c r="H164" s="24" t="s">
        <v>1028</v>
      </c>
      <c r="I164" s="20" t="s">
        <v>790</v>
      </c>
      <c r="J164" s="25">
        <v>9</v>
      </c>
      <c r="K164" s="38"/>
      <c r="L164" s="16"/>
      <c r="M164" s="43" t="s">
        <v>15</v>
      </c>
      <c r="N164" s="16">
        <v>7.5</v>
      </c>
      <c r="O164" s="16">
        <v>7</v>
      </c>
      <c r="P164" s="16">
        <v>8</v>
      </c>
      <c r="Q164" s="16">
        <f t="shared" si="7"/>
        <v>22.5</v>
      </c>
      <c r="R164" s="9" t="str">
        <f t="shared" si="9"/>
        <v>arany</v>
      </c>
      <c r="S164">
        <v>26.299999999999901</v>
      </c>
      <c r="T164" t="s">
        <v>1077</v>
      </c>
    </row>
    <row r="165" spans="1:20" x14ac:dyDescent="0.25">
      <c r="A165" s="10" t="s">
        <v>992</v>
      </c>
      <c r="B165" s="14" t="s">
        <v>273</v>
      </c>
      <c r="C165" s="15" t="s">
        <v>431</v>
      </c>
      <c r="D165" s="14" t="s">
        <v>811</v>
      </c>
      <c r="E165" s="16" t="s">
        <v>691</v>
      </c>
      <c r="F165" s="16" t="s">
        <v>77</v>
      </c>
      <c r="G165" s="20" t="s">
        <v>31</v>
      </c>
      <c r="H165" s="24" t="s">
        <v>1028</v>
      </c>
      <c r="I165" s="20" t="s">
        <v>812</v>
      </c>
      <c r="J165" s="25">
        <v>9</v>
      </c>
      <c r="K165" s="38"/>
      <c r="L165" s="16" t="s">
        <v>434</v>
      </c>
      <c r="M165" s="43" t="s">
        <v>15</v>
      </c>
      <c r="N165" s="16">
        <v>8.5</v>
      </c>
      <c r="O165" s="16">
        <v>8</v>
      </c>
      <c r="P165" s="16">
        <v>8.5</v>
      </c>
      <c r="Q165" s="16">
        <f t="shared" si="7"/>
        <v>25</v>
      </c>
      <c r="R165" s="9" t="str">
        <f t="shared" si="9"/>
        <v>arany</v>
      </c>
      <c r="S165">
        <v>26.399999999999899</v>
      </c>
      <c r="T165" t="s">
        <v>1077</v>
      </c>
    </row>
    <row r="166" spans="1:20" x14ac:dyDescent="0.25">
      <c r="A166" s="10" t="s">
        <v>993</v>
      </c>
      <c r="B166" s="14" t="s">
        <v>629</v>
      </c>
      <c r="C166" s="15" t="s">
        <v>538</v>
      </c>
      <c r="D166" s="14" t="s">
        <v>539</v>
      </c>
      <c r="E166" s="16" t="s">
        <v>1036</v>
      </c>
      <c r="F166" s="16" t="s">
        <v>77</v>
      </c>
      <c r="G166" s="20" t="s">
        <v>31</v>
      </c>
      <c r="H166" s="24" t="s">
        <v>1028</v>
      </c>
      <c r="I166" s="20" t="s">
        <v>540</v>
      </c>
      <c r="J166" s="25">
        <v>19</v>
      </c>
      <c r="K166" s="38"/>
      <c r="L166" s="16"/>
      <c r="M166" s="43" t="s">
        <v>15</v>
      </c>
      <c r="N166" s="16">
        <v>7</v>
      </c>
      <c r="O166" s="16">
        <v>7</v>
      </c>
      <c r="P166" s="16">
        <v>8</v>
      </c>
      <c r="Q166" s="16">
        <f t="shared" si="7"/>
        <v>22</v>
      </c>
      <c r="R166" s="9" t="str">
        <f t="shared" si="9"/>
        <v>ezüst</v>
      </c>
      <c r="S166">
        <v>26.5</v>
      </c>
      <c r="T166" t="s">
        <v>1077</v>
      </c>
    </row>
    <row r="167" spans="1:20" ht="45.75" x14ac:dyDescent="0.25">
      <c r="A167" s="10" t="s">
        <v>994</v>
      </c>
      <c r="B167" s="14" t="s">
        <v>460</v>
      </c>
      <c r="C167" s="15" t="s">
        <v>558</v>
      </c>
      <c r="D167" s="14" t="s">
        <v>559</v>
      </c>
      <c r="E167" s="16" t="s">
        <v>1036</v>
      </c>
      <c r="F167" s="16" t="s">
        <v>77</v>
      </c>
      <c r="G167" s="20" t="s">
        <v>31</v>
      </c>
      <c r="H167" s="24" t="s">
        <v>1028</v>
      </c>
      <c r="I167" s="20" t="s">
        <v>560</v>
      </c>
      <c r="J167" s="25">
        <v>17</v>
      </c>
      <c r="K167" s="38"/>
      <c r="L167" s="16" t="s">
        <v>561</v>
      </c>
      <c r="M167" s="43" t="s">
        <v>15</v>
      </c>
      <c r="N167" s="16">
        <v>9</v>
      </c>
      <c r="O167" s="16">
        <v>9.5</v>
      </c>
      <c r="P167" s="16">
        <v>9</v>
      </c>
      <c r="Q167" s="16">
        <f t="shared" si="7"/>
        <v>27.5</v>
      </c>
      <c r="R167" s="9" t="str">
        <f t="shared" si="9"/>
        <v>arany</v>
      </c>
      <c r="S167">
        <v>26.599999999999898</v>
      </c>
      <c r="T167" t="s">
        <v>1077</v>
      </c>
    </row>
    <row r="168" spans="1:20" x14ac:dyDescent="0.25">
      <c r="A168" s="1" t="s">
        <v>1046</v>
      </c>
      <c r="S168">
        <v>26.6999999999999</v>
      </c>
      <c r="T168" t="s">
        <v>1077</v>
      </c>
    </row>
    <row r="169" spans="1:20" x14ac:dyDescent="0.25">
      <c r="S169">
        <v>26.799999999999901</v>
      </c>
      <c r="T169" t="s">
        <v>1077</v>
      </c>
    </row>
    <row r="170" spans="1:20" x14ac:dyDescent="0.25">
      <c r="S170">
        <v>26.899999999999899</v>
      </c>
      <c r="T170" t="s">
        <v>1077</v>
      </c>
    </row>
    <row r="171" spans="1:20" x14ac:dyDescent="0.25">
      <c r="S171">
        <v>27</v>
      </c>
      <c r="T171" t="s">
        <v>1077</v>
      </c>
    </row>
    <row r="172" spans="1:20" x14ac:dyDescent="0.25">
      <c r="S172">
        <v>27.099999999999898</v>
      </c>
      <c r="T172" t="s">
        <v>1077</v>
      </c>
    </row>
    <row r="173" spans="1:20" x14ac:dyDescent="0.25">
      <c r="S173">
        <v>27.1999999999999</v>
      </c>
      <c r="T173" t="s">
        <v>1077</v>
      </c>
    </row>
    <row r="174" spans="1:20" x14ac:dyDescent="0.25">
      <c r="S174">
        <v>27.299999999999901</v>
      </c>
      <c r="T174" t="s">
        <v>1077</v>
      </c>
    </row>
    <row r="175" spans="1:20" x14ac:dyDescent="0.25">
      <c r="S175">
        <v>27.399999999999899</v>
      </c>
      <c r="T175" t="s">
        <v>1077</v>
      </c>
    </row>
    <row r="176" spans="1:20" x14ac:dyDescent="0.25">
      <c r="S176">
        <v>27.5</v>
      </c>
      <c r="T176" t="s">
        <v>1077</v>
      </c>
    </row>
    <row r="177" spans="19:20" x14ac:dyDescent="0.25">
      <c r="S177">
        <v>27.599999999999898</v>
      </c>
      <c r="T177" t="s">
        <v>1077</v>
      </c>
    </row>
    <row r="178" spans="19:20" x14ac:dyDescent="0.25">
      <c r="S178">
        <v>27.6999999999999</v>
      </c>
      <c r="T178" t="s">
        <v>1077</v>
      </c>
    </row>
    <row r="179" spans="19:20" x14ac:dyDescent="0.25">
      <c r="S179">
        <v>27.799999999999901</v>
      </c>
      <c r="T179" t="s">
        <v>1077</v>
      </c>
    </row>
    <row r="180" spans="19:20" x14ac:dyDescent="0.25">
      <c r="S180">
        <v>27.899999999999899</v>
      </c>
      <c r="T180" t="s">
        <v>1077</v>
      </c>
    </row>
    <row r="181" spans="19:20" x14ac:dyDescent="0.25">
      <c r="S181">
        <v>28</v>
      </c>
      <c r="T181" t="s">
        <v>1077</v>
      </c>
    </row>
    <row r="182" spans="19:20" x14ac:dyDescent="0.25">
      <c r="S182">
        <v>28.099999999999898</v>
      </c>
      <c r="T182" t="s">
        <v>1077</v>
      </c>
    </row>
    <row r="183" spans="19:20" x14ac:dyDescent="0.25">
      <c r="S183">
        <v>28.1999999999999</v>
      </c>
      <c r="T183" t="s">
        <v>1077</v>
      </c>
    </row>
    <row r="184" spans="19:20" x14ac:dyDescent="0.25">
      <c r="S184">
        <v>28.3</v>
      </c>
      <c r="T184" t="s">
        <v>1077</v>
      </c>
    </row>
    <row r="185" spans="19:20" x14ac:dyDescent="0.25">
      <c r="S185">
        <v>28.399999999999899</v>
      </c>
      <c r="T185" t="s">
        <v>1077</v>
      </c>
    </row>
    <row r="186" spans="19:20" x14ac:dyDescent="0.25">
      <c r="S186">
        <v>28.499999999999901</v>
      </c>
      <c r="T186" t="s">
        <v>1077</v>
      </c>
    </row>
    <row r="187" spans="19:20" x14ac:dyDescent="0.25">
      <c r="S187">
        <v>28.599999999999898</v>
      </c>
      <c r="T187" t="s">
        <v>1077</v>
      </c>
    </row>
    <row r="188" spans="19:20" x14ac:dyDescent="0.25">
      <c r="S188">
        <v>28.6999999999999</v>
      </c>
      <c r="T188" t="s">
        <v>1077</v>
      </c>
    </row>
    <row r="189" spans="19:20" x14ac:dyDescent="0.25">
      <c r="S189">
        <v>28.799999999999901</v>
      </c>
      <c r="T189" t="s">
        <v>1077</v>
      </c>
    </row>
    <row r="190" spans="19:20" x14ac:dyDescent="0.25">
      <c r="S190">
        <v>28.899999999999899</v>
      </c>
      <c r="T190" t="s">
        <v>1077</v>
      </c>
    </row>
    <row r="191" spans="19:20" x14ac:dyDescent="0.25">
      <c r="S191">
        <v>28.999999999999901</v>
      </c>
      <c r="T191" t="s">
        <v>1077</v>
      </c>
    </row>
    <row r="192" spans="19:20" x14ac:dyDescent="0.25">
      <c r="S192">
        <v>29.099999999999898</v>
      </c>
      <c r="T192" t="s">
        <v>1077</v>
      </c>
    </row>
    <row r="193" spans="19:20" x14ac:dyDescent="0.25">
      <c r="S193">
        <v>29.1999999999999</v>
      </c>
      <c r="T193" t="s">
        <v>1077</v>
      </c>
    </row>
    <row r="194" spans="19:20" x14ac:dyDescent="0.25">
      <c r="S194">
        <v>29.299999999999901</v>
      </c>
      <c r="T194" t="s">
        <v>1077</v>
      </c>
    </row>
    <row r="195" spans="19:20" x14ac:dyDescent="0.25">
      <c r="S195">
        <v>29.399999999999899</v>
      </c>
      <c r="T195" t="s">
        <v>1077</v>
      </c>
    </row>
    <row r="196" spans="19:20" x14ac:dyDescent="0.25">
      <c r="S196">
        <v>29.499999999999901</v>
      </c>
      <c r="T196" t="s">
        <v>1077</v>
      </c>
    </row>
    <row r="197" spans="19:20" x14ac:dyDescent="0.25">
      <c r="S197">
        <v>29.599999999999898</v>
      </c>
      <c r="T197" t="s">
        <v>1077</v>
      </c>
    </row>
    <row r="198" spans="19:20" x14ac:dyDescent="0.25">
      <c r="S198">
        <v>29.6999999999999</v>
      </c>
      <c r="T198" t="s">
        <v>1077</v>
      </c>
    </row>
    <row r="199" spans="19:20" x14ac:dyDescent="0.25">
      <c r="S199">
        <v>29.799999999999901</v>
      </c>
      <c r="T199" t="s">
        <v>1077</v>
      </c>
    </row>
    <row r="200" spans="19:20" x14ac:dyDescent="0.25">
      <c r="S200">
        <v>29.899999999999899</v>
      </c>
      <c r="T200" t="s">
        <v>1077</v>
      </c>
    </row>
    <row r="201" spans="19:20" x14ac:dyDescent="0.25">
      <c r="S201">
        <v>29.999999999999901</v>
      </c>
      <c r="T201" t="s">
        <v>1077</v>
      </c>
    </row>
    <row r="203" spans="19:20" x14ac:dyDescent="0.25">
      <c r="S203">
        <v>18.7</v>
      </c>
      <c r="T203" s="2" t="s">
        <v>1078</v>
      </c>
    </row>
    <row r="204" spans="19:20" x14ac:dyDescent="0.25">
      <c r="S204">
        <v>19.3</v>
      </c>
      <c r="T204" s="2" t="s">
        <v>1078</v>
      </c>
    </row>
  </sheetData>
  <sortState xmlns:xlrd2="http://schemas.microsoft.com/office/spreadsheetml/2017/richdata2" ref="B2:P348">
    <sortCondition ref="F2:F348" customList="manó,mini,gyerek,junior,felnőtt"/>
    <sortCondition ref="G2:G348"/>
    <sortCondition ref="E2:E348" customList="szóló,duó,trió,csoport,formáció I.,formáció II."/>
    <sortCondition ref="H2:H348"/>
  </sortState>
  <mergeCells count="2">
    <mergeCell ref="A1:J1"/>
    <mergeCell ref="A2:G2"/>
  </mergeCells>
  <pageMargins left="0.31496062992125984" right="0.31496062992125984" top="0.35433070866141736" bottom="0.19685039370078741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0AECE-411A-4A20-AED5-72092999B2B1}">
  <sheetPr>
    <pageSetUpPr fitToPage="1"/>
  </sheetPr>
  <dimension ref="A1:R168"/>
  <sheetViews>
    <sheetView zoomScaleNormal="100" workbookViewId="0">
      <selection activeCell="B3" sqref="B3"/>
    </sheetView>
  </sheetViews>
  <sheetFormatPr defaultRowHeight="15" x14ac:dyDescent="0.25"/>
  <cols>
    <col min="2" max="2" width="37" style="46" bestFit="1" customWidth="1"/>
    <col min="3" max="3" width="27.85546875" style="3" hidden="1" customWidth="1"/>
    <col min="4" max="4" width="29" bestFit="1" customWidth="1"/>
    <col min="9" max="16" width="8.7109375" hidden="1" customWidth="1"/>
    <col min="17" max="17" width="8.7109375" customWidth="1"/>
    <col min="18" max="18" width="12.140625" bestFit="1" customWidth="1"/>
  </cols>
  <sheetData>
    <row r="1" spans="1:18" x14ac:dyDescent="0.25">
      <c r="A1" s="16" t="s">
        <v>837</v>
      </c>
      <c r="B1" s="45" t="s">
        <v>0</v>
      </c>
      <c r="C1" s="20" t="s">
        <v>1</v>
      </c>
      <c r="D1" s="16" t="s">
        <v>2</v>
      </c>
      <c r="E1" s="16" t="s">
        <v>3</v>
      </c>
      <c r="F1" s="16" t="s">
        <v>1066</v>
      </c>
      <c r="G1" s="16" t="s">
        <v>4</v>
      </c>
      <c r="H1" s="16" t="s">
        <v>1064</v>
      </c>
      <c r="I1" s="16" t="s">
        <v>5</v>
      </c>
      <c r="J1" s="16" t="s">
        <v>1065</v>
      </c>
      <c r="K1" s="16" t="s">
        <v>6</v>
      </c>
      <c r="L1" s="16" t="s">
        <v>6</v>
      </c>
      <c r="M1" s="16" t="s">
        <v>7</v>
      </c>
      <c r="N1" s="16" t="s">
        <v>1072</v>
      </c>
      <c r="O1" s="16" t="s">
        <v>1073</v>
      </c>
      <c r="P1" s="16" t="s">
        <v>1074</v>
      </c>
      <c r="Q1" s="16" t="s">
        <v>1075</v>
      </c>
      <c r="R1" s="16" t="s">
        <v>1079</v>
      </c>
    </row>
    <row r="2" spans="1:18" x14ac:dyDescent="0.25">
      <c r="A2" s="16" t="s">
        <v>841</v>
      </c>
      <c r="B2" s="45" t="s">
        <v>239</v>
      </c>
      <c r="C2" s="20" t="s">
        <v>240</v>
      </c>
      <c r="D2" s="16" t="s">
        <v>241</v>
      </c>
      <c r="E2" s="16" t="s">
        <v>50</v>
      </c>
      <c r="F2" s="16" t="s">
        <v>113</v>
      </c>
      <c r="G2" s="16" t="s">
        <v>31</v>
      </c>
      <c r="H2" s="16" t="s">
        <v>1062</v>
      </c>
      <c r="I2" s="16" t="s">
        <v>241</v>
      </c>
      <c r="J2" s="16">
        <v>1</v>
      </c>
      <c r="K2" s="16"/>
      <c r="L2" s="16"/>
      <c r="M2" s="16" t="s">
        <v>15</v>
      </c>
      <c r="N2" s="16">
        <v>5</v>
      </c>
      <c r="O2" s="16">
        <v>6.5</v>
      </c>
      <c r="P2" s="16">
        <v>5</v>
      </c>
      <c r="Q2" s="16">
        <v>16.5</v>
      </c>
      <c r="R2" s="16" t="s">
        <v>1078</v>
      </c>
    </row>
    <row r="3" spans="1:18" x14ac:dyDescent="0.25">
      <c r="A3" s="16" t="s">
        <v>842</v>
      </c>
      <c r="B3" s="45" t="s">
        <v>342</v>
      </c>
      <c r="C3" s="20" t="s">
        <v>343</v>
      </c>
      <c r="D3" s="16" t="s">
        <v>344</v>
      </c>
      <c r="E3" s="16" t="s">
        <v>50</v>
      </c>
      <c r="F3" s="16" t="s">
        <v>113</v>
      </c>
      <c r="G3" s="16" t="s">
        <v>31</v>
      </c>
      <c r="H3" s="16" t="s">
        <v>1062</v>
      </c>
      <c r="I3" s="16" t="s">
        <v>345</v>
      </c>
      <c r="J3" s="16">
        <v>1</v>
      </c>
      <c r="K3" s="16"/>
      <c r="L3" s="16"/>
      <c r="M3" s="16" t="s">
        <v>15</v>
      </c>
      <c r="N3" s="16">
        <v>7</v>
      </c>
      <c r="O3" s="16">
        <v>6</v>
      </c>
      <c r="P3" s="16">
        <v>7</v>
      </c>
      <c r="Q3" s="16">
        <v>20</v>
      </c>
      <c r="R3" s="16" t="s">
        <v>1078</v>
      </c>
    </row>
    <row r="4" spans="1:18" x14ac:dyDescent="0.25">
      <c r="A4" s="16" t="s">
        <v>843</v>
      </c>
      <c r="B4" s="45" t="s">
        <v>250</v>
      </c>
      <c r="C4" s="20" t="s">
        <v>251</v>
      </c>
      <c r="D4" s="16" t="s">
        <v>252</v>
      </c>
      <c r="E4" s="16" t="s">
        <v>50</v>
      </c>
      <c r="F4" s="16" t="s">
        <v>113</v>
      </c>
      <c r="G4" s="16" t="s">
        <v>31</v>
      </c>
      <c r="H4" s="16" t="s">
        <v>1062</v>
      </c>
      <c r="I4" s="16" t="s">
        <v>253</v>
      </c>
      <c r="J4" s="16">
        <v>1</v>
      </c>
      <c r="K4" s="16"/>
      <c r="L4" s="16"/>
      <c r="M4" s="16" t="s">
        <v>15</v>
      </c>
      <c r="N4" s="16">
        <v>6</v>
      </c>
      <c r="O4" s="16">
        <v>7.5</v>
      </c>
      <c r="P4" s="16">
        <v>7.5</v>
      </c>
      <c r="Q4" s="16">
        <v>21</v>
      </c>
      <c r="R4" s="16" t="s">
        <v>1078</v>
      </c>
    </row>
    <row r="5" spans="1:18" x14ac:dyDescent="0.25">
      <c r="A5" s="16" t="s">
        <v>844</v>
      </c>
      <c r="B5" s="45" t="s">
        <v>33</v>
      </c>
      <c r="C5" s="20" t="s">
        <v>34</v>
      </c>
      <c r="D5" s="16" t="s">
        <v>356</v>
      </c>
      <c r="E5" s="16" t="s">
        <v>50</v>
      </c>
      <c r="F5" s="16" t="s">
        <v>113</v>
      </c>
      <c r="G5" s="16" t="s">
        <v>31</v>
      </c>
      <c r="H5" s="16" t="s">
        <v>1062</v>
      </c>
      <c r="I5" s="16" t="s">
        <v>357</v>
      </c>
      <c r="J5" s="16">
        <v>1</v>
      </c>
      <c r="K5" s="16"/>
      <c r="L5" s="16"/>
      <c r="M5" s="16" t="s">
        <v>15</v>
      </c>
      <c r="N5" s="16">
        <v>7.5</v>
      </c>
      <c r="O5" s="16">
        <v>7.5</v>
      </c>
      <c r="P5" s="16">
        <v>7</v>
      </c>
      <c r="Q5" s="16">
        <v>22</v>
      </c>
      <c r="R5" s="16" t="s">
        <v>1078</v>
      </c>
    </row>
    <row r="6" spans="1:18" x14ac:dyDescent="0.25">
      <c r="A6" s="16" t="s">
        <v>846</v>
      </c>
      <c r="B6" s="45" t="s">
        <v>239</v>
      </c>
      <c r="C6" s="20" t="s">
        <v>240</v>
      </c>
      <c r="D6" s="16" t="s">
        <v>242</v>
      </c>
      <c r="E6" s="16" t="s">
        <v>50</v>
      </c>
      <c r="F6" s="16" t="s">
        <v>113</v>
      </c>
      <c r="G6" s="16" t="s">
        <v>31</v>
      </c>
      <c r="H6" s="16" t="s">
        <v>1062</v>
      </c>
      <c r="I6" s="16" t="s">
        <v>242</v>
      </c>
      <c r="J6" s="16">
        <v>1</v>
      </c>
      <c r="K6" s="16"/>
      <c r="L6" s="16"/>
      <c r="M6" s="16" t="s">
        <v>15</v>
      </c>
      <c r="N6" s="16">
        <v>5</v>
      </c>
      <c r="O6" s="16">
        <v>5.5</v>
      </c>
      <c r="P6" s="16">
        <v>5</v>
      </c>
      <c r="Q6" s="16">
        <v>15.5</v>
      </c>
      <c r="R6" s="16" t="s">
        <v>1078</v>
      </c>
    </row>
    <row r="7" spans="1:18" x14ac:dyDescent="0.25">
      <c r="A7" s="16" t="s">
        <v>848</v>
      </c>
      <c r="B7" s="45" t="s">
        <v>342</v>
      </c>
      <c r="C7" s="20" t="s">
        <v>343</v>
      </c>
      <c r="D7" s="16" t="s">
        <v>346</v>
      </c>
      <c r="E7" s="16" t="s">
        <v>50</v>
      </c>
      <c r="F7" s="16" t="s">
        <v>113</v>
      </c>
      <c r="G7" s="16" t="s">
        <v>31</v>
      </c>
      <c r="H7" s="16" t="s">
        <v>1062</v>
      </c>
      <c r="I7" s="16" t="s">
        <v>347</v>
      </c>
      <c r="J7" s="16">
        <v>1</v>
      </c>
      <c r="K7" s="16"/>
      <c r="L7" s="16"/>
      <c r="M7" s="16" t="s">
        <v>15</v>
      </c>
      <c r="N7" s="16">
        <v>6</v>
      </c>
      <c r="O7" s="16">
        <v>7</v>
      </c>
      <c r="P7" s="16">
        <v>7</v>
      </c>
      <c r="Q7" s="16">
        <v>20</v>
      </c>
      <c r="R7" s="16" t="s">
        <v>1078</v>
      </c>
    </row>
    <row r="8" spans="1:18" x14ac:dyDescent="0.25">
      <c r="A8" s="16" t="s">
        <v>849</v>
      </c>
      <c r="B8" s="45" t="s">
        <v>273</v>
      </c>
      <c r="C8" s="20" t="s">
        <v>274</v>
      </c>
      <c r="D8" s="16" t="s">
        <v>275</v>
      </c>
      <c r="E8" s="16" t="s">
        <v>50</v>
      </c>
      <c r="F8" s="16" t="s">
        <v>113</v>
      </c>
      <c r="G8" s="16" t="s">
        <v>31</v>
      </c>
      <c r="H8" s="16" t="s">
        <v>1062</v>
      </c>
      <c r="I8" s="16" t="s">
        <v>276</v>
      </c>
      <c r="J8" s="16">
        <v>1</v>
      </c>
      <c r="K8" s="16"/>
      <c r="L8" s="16"/>
      <c r="M8" s="16" t="s">
        <v>15</v>
      </c>
      <c r="N8" s="16">
        <v>7.5</v>
      </c>
      <c r="O8" s="16">
        <v>7.5</v>
      </c>
      <c r="P8" s="16">
        <v>7</v>
      </c>
      <c r="Q8" s="16">
        <v>22</v>
      </c>
      <c r="R8" s="16" t="s">
        <v>1078</v>
      </c>
    </row>
    <row r="9" spans="1:18" x14ac:dyDescent="0.25">
      <c r="A9" s="16" t="s">
        <v>850</v>
      </c>
      <c r="B9" s="45" t="s">
        <v>239</v>
      </c>
      <c r="C9" s="20" t="s">
        <v>240</v>
      </c>
      <c r="D9" s="16" t="s">
        <v>243</v>
      </c>
      <c r="E9" s="16" t="s">
        <v>50</v>
      </c>
      <c r="F9" s="16" t="s">
        <v>113</v>
      </c>
      <c r="G9" s="16" t="s">
        <v>31</v>
      </c>
      <c r="H9" s="16" t="s">
        <v>1062</v>
      </c>
      <c r="I9" s="16" t="s">
        <v>243</v>
      </c>
      <c r="J9" s="16">
        <v>1</v>
      </c>
      <c r="K9" s="16"/>
      <c r="L9" s="16"/>
      <c r="M9" s="16" t="s">
        <v>15</v>
      </c>
      <c r="N9" s="16">
        <v>7.5</v>
      </c>
      <c r="O9" s="16">
        <v>7</v>
      </c>
      <c r="P9" s="16">
        <v>6</v>
      </c>
      <c r="Q9" s="16">
        <v>20.5</v>
      </c>
      <c r="R9" s="16" t="s">
        <v>1078</v>
      </c>
    </row>
    <row r="10" spans="1:18" x14ac:dyDescent="0.25">
      <c r="A10" s="16" t="s">
        <v>851</v>
      </c>
      <c r="B10" s="45" t="s">
        <v>267</v>
      </c>
      <c r="C10" s="20" t="s">
        <v>270</v>
      </c>
      <c r="D10" s="16" t="s">
        <v>271</v>
      </c>
      <c r="E10" s="16" t="s">
        <v>50</v>
      </c>
      <c r="F10" s="16" t="s">
        <v>113</v>
      </c>
      <c r="G10" s="16" t="s">
        <v>31</v>
      </c>
      <c r="H10" s="16" t="s">
        <v>1062</v>
      </c>
      <c r="I10" s="16" t="s">
        <v>271</v>
      </c>
      <c r="J10" s="16">
        <v>1</v>
      </c>
      <c r="K10" s="16"/>
      <c r="L10" s="16"/>
      <c r="M10" s="16" t="s">
        <v>15</v>
      </c>
      <c r="N10" s="16">
        <v>6</v>
      </c>
      <c r="O10" s="16">
        <v>6.5</v>
      </c>
      <c r="P10" s="16">
        <v>6</v>
      </c>
      <c r="Q10" s="16">
        <v>18.5</v>
      </c>
      <c r="R10" s="16" t="s">
        <v>1078</v>
      </c>
    </row>
    <row r="11" spans="1:18" x14ac:dyDescent="0.25">
      <c r="A11" s="16" t="s">
        <v>852</v>
      </c>
      <c r="B11" s="45" t="s">
        <v>1031</v>
      </c>
      <c r="C11" s="20" t="s">
        <v>399</v>
      </c>
      <c r="D11" s="16" t="s">
        <v>400</v>
      </c>
      <c r="E11" s="16" t="s">
        <v>50</v>
      </c>
      <c r="F11" s="16" t="s">
        <v>113</v>
      </c>
      <c r="G11" s="16" t="s">
        <v>31</v>
      </c>
      <c r="H11" s="16" t="s">
        <v>1062</v>
      </c>
      <c r="I11" s="16" t="s">
        <v>400</v>
      </c>
      <c r="J11" s="16">
        <v>1</v>
      </c>
      <c r="K11" s="16"/>
      <c r="L11" s="16" t="s">
        <v>1037</v>
      </c>
      <c r="M11" s="16" t="s">
        <v>15</v>
      </c>
      <c r="N11" s="16">
        <v>7.5</v>
      </c>
      <c r="O11" s="16">
        <v>7.5</v>
      </c>
      <c r="P11" s="16">
        <v>6.5</v>
      </c>
      <c r="Q11" s="16">
        <v>21.5</v>
      </c>
      <c r="R11" s="16" t="s">
        <v>1078</v>
      </c>
    </row>
    <row r="12" spans="1:18" x14ac:dyDescent="0.25">
      <c r="A12" s="16" t="s">
        <v>853</v>
      </c>
      <c r="B12" s="45" t="s">
        <v>448</v>
      </c>
      <c r="C12" s="20" t="s">
        <v>449</v>
      </c>
      <c r="D12" s="16" t="s">
        <v>454</v>
      </c>
      <c r="E12" s="16" t="s">
        <v>50</v>
      </c>
      <c r="F12" s="16" t="s">
        <v>113</v>
      </c>
      <c r="G12" s="16" t="s">
        <v>31</v>
      </c>
      <c r="H12" s="16" t="s">
        <v>1062</v>
      </c>
      <c r="I12" s="16" t="s">
        <v>455</v>
      </c>
      <c r="J12" s="16">
        <v>1</v>
      </c>
      <c r="K12" s="16"/>
      <c r="L12" s="16"/>
      <c r="M12" s="16" t="s">
        <v>15</v>
      </c>
      <c r="N12" s="16">
        <v>5.5</v>
      </c>
      <c r="O12" s="16">
        <v>7</v>
      </c>
      <c r="P12" s="16">
        <v>6.5</v>
      </c>
      <c r="Q12" s="16">
        <v>19</v>
      </c>
      <c r="R12" s="16" t="s">
        <v>1078</v>
      </c>
    </row>
    <row r="13" spans="1:18" x14ac:dyDescent="0.25">
      <c r="A13" s="16" t="s">
        <v>845</v>
      </c>
      <c r="B13" s="45" t="s">
        <v>460</v>
      </c>
      <c r="C13" s="20" t="s">
        <v>461</v>
      </c>
      <c r="D13" s="16" t="s">
        <v>462</v>
      </c>
      <c r="E13" s="16" t="s">
        <v>50</v>
      </c>
      <c r="F13" s="16" t="s">
        <v>113</v>
      </c>
      <c r="G13" s="16" t="s">
        <v>31</v>
      </c>
      <c r="H13" s="16" t="s">
        <v>1062</v>
      </c>
      <c r="I13" s="16" t="s">
        <v>463</v>
      </c>
      <c r="J13" s="16">
        <v>1</v>
      </c>
      <c r="K13" s="16"/>
      <c r="L13" s="16" t="s">
        <v>464</v>
      </c>
      <c r="M13" s="16" t="s">
        <v>15</v>
      </c>
      <c r="N13" s="16">
        <v>7.5</v>
      </c>
      <c r="O13" s="16">
        <v>8</v>
      </c>
      <c r="P13" s="16">
        <v>7.3</v>
      </c>
      <c r="Q13" s="16">
        <v>22.8</v>
      </c>
      <c r="R13" s="16" t="s">
        <v>1077</v>
      </c>
    </row>
    <row r="14" spans="1:18" x14ac:dyDescent="0.25">
      <c r="A14" s="16" t="s">
        <v>847</v>
      </c>
      <c r="B14" s="45" t="s">
        <v>1031</v>
      </c>
      <c r="C14" s="20" t="s">
        <v>397</v>
      </c>
      <c r="D14" s="16" t="s">
        <v>398</v>
      </c>
      <c r="E14" s="16" t="s">
        <v>50</v>
      </c>
      <c r="F14" s="16" t="s">
        <v>113</v>
      </c>
      <c r="G14" s="16" t="s">
        <v>31</v>
      </c>
      <c r="H14" s="16" t="s">
        <v>1062</v>
      </c>
      <c r="I14" s="16" t="s">
        <v>398</v>
      </c>
      <c r="J14" s="16">
        <v>1</v>
      </c>
      <c r="K14" s="16"/>
      <c r="L14" s="16" t="s">
        <v>1037</v>
      </c>
      <c r="M14" s="16" t="s">
        <v>15</v>
      </c>
      <c r="N14" s="16">
        <v>8</v>
      </c>
      <c r="O14" s="16">
        <v>7.5</v>
      </c>
      <c r="P14" s="16">
        <v>8.5</v>
      </c>
      <c r="Q14" s="16">
        <v>24</v>
      </c>
      <c r="R14" s="16" t="s">
        <v>1077</v>
      </c>
    </row>
    <row r="15" spans="1:18" x14ac:dyDescent="0.25">
      <c r="A15" s="16" t="s">
        <v>854</v>
      </c>
      <c r="B15" s="45" t="s">
        <v>460</v>
      </c>
      <c r="C15" s="20" t="s">
        <v>465</v>
      </c>
      <c r="D15" s="16" t="s">
        <v>466</v>
      </c>
      <c r="E15" s="16" t="s">
        <v>50</v>
      </c>
      <c r="F15" s="16" t="s">
        <v>113</v>
      </c>
      <c r="G15" s="16" t="s">
        <v>31</v>
      </c>
      <c r="H15" s="16" t="s">
        <v>1063</v>
      </c>
      <c r="I15" s="16" t="s">
        <v>466</v>
      </c>
      <c r="J15" s="16">
        <v>1</v>
      </c>
      <c r="K15" s="16"/>
      <c r="L15" s="16" t="s">
        <v>467</v>
      </c>
      <c r="M15" s="16" t="s">
        <v>15</v>
      </c>
      <c r="N15" s="16">
        <v>9</v>
      </c>
      <c r="O15" s="16">
        <v>8.5</v>
      </c>
      <c r="P15" s="16">
        <v>8.5</v>
      </c>
      <c r="Q15" s="16">
        <v>26</v>
      </c>
      <c r="R15" s="16" t="s">
        <v>1077</v>
      </c>
    </row>
    <row r="16" spans="1:18" x14ac:dyDescent="0.25">
      <c r="A16" s="16" t="s">
        <v>855</v>
      </c>
      <c r="B16" s="45" t="s">
        <v>460</v>
      </c>
      <c r="C16" s="20" t="s">
        <v>465</v>
      </c>
      <c r="D16" s="16" t="s">
        <v>468</v>
      </c>
      <c r="E16" s="16" t="s">
        <v>50</v>
      </c>
      <c r="F16" s="16" t="s">
        <v>113</v>
      </c>
      <c r="G16" s="16" t="s">
        <v>31</v>
      </c>
      <c r="H16" s="16" t="s">
        <v>1063</v>
      </c>
      <c r="I16" s="16" t="s">
        <v>468</v>
      </c>
      <c r="J16" s="16">
        <v>1</v>
      </c>
      <c r="K16" s="16"/>
      <c r="L16" s="16" t="s">
        <v>469</v>
      </c>
      <c r="M16" s="16" t="s">
        <v>15</v>
      </c>
      <c r="N16" s="16">
        <v>8.5</v>
      </c>
      <c r="O16" s="16">
        <v>9</v>
      </c>
      <c r="P16" s="16">
        <v>9.5</v>
      </c>
      <c r="Q16" s="16">
        <v>27</v>
      </c>
      <c r="R16" s="16" t="s">
        <v>1077</v>
      </c>
    </row>
    <row r="17" spans="1:18" x14ac:dyDescent="0.25">
      <c r="A17" s="16" t="s">
        <v>856</v>
      </c>
      <c r="B17" s="45" t="s">
        <v>460</v>
      </c>
      <c r="C17" s="20" t="s">
        <v>465</v>
      </c>
      <c r="D17" s="16" t="s">
        <v>470</v>
      </c>
      <c r="E17" s="16" t="s">
        <v>50</v>
      </c>
      <c r="F17" s="16" t="s">
        <v>113</v>
      </c>
      <c r="G17" s="16" t="s">
        <v>31</v>
      </c>
      <c r="H17" s="16" t="s">
        <v>1063</v>
      </c>
      <c r="I17" s="16" t="s">
        <v>470</v>
      </c>
      <c r="J17" s="16">
        <v>1</v>
      </c>
      <c r="K17" s="16"/>
      <c r="L17" s="16" t="s">
        <v>471</v>
      </c>
      <c r="M17" s="16" t="s">
        <v>15</v>
      </c>
      <c r="N17" s="16">
        <v>8.5</v>
      </c>
      <c r="O17" s="16">
        <v>8.5</v>
      </c>
      <c r="P17" s="16">
        <v>8.5</v>
      </c>
      <c r="Q17" s="16">
        <v>25.5</v>
      </c>
      <c r="R17" s="16" t="s">
        <v>1077</v>
      </c>
    </row>
    <row r="18" spans="1:18" x14ac:dyDescent="0.25">
      <c r="A18" s="16" t="s">
        <v>857</v>
      </c>
      <c r="B18" s="45" t="s">
        <v>259</v>
      </c>
      <c r="C18" s="20" t="s">
        <v>260</v>
      </c>
      <c r="D18" s="16" t="s">
        <v>263</v>
      </c>
      <c r="E18" s="16" t="s">
        <v>50</v>
      </c>
      <c r="F18" s="16" t="s">
        <v>113</v>
      </c>
      <c r="G18" s="16" t="s">
        <v>31</v>
      </c>
      <c r="H18" s="16" t="s">
        <v>1063</v>
      </c>
      <c r="I18" s="16" t="s">
        <v>264</v>
      </c>
      <c r="J18" s="16">
        <v>1</v>
      </c>
      <c r="K18" s="16"/>
      <c r="L18" s="16"/>
      <c r="M18" s="16" t="s">
        <v>15</v>
      </c>
      <c r="N18" s="16">
        <v>7.5</v>
      </c>
      <c r="O18" s="16">
        <v>7.5</v>
      </c>
      <c r="P18" s="16">
        <v>9</v>
      </c>
      <c r="Q18" s="16">
        <v>24</v>
      </c>
      <c r="R18" s="16" t="s">
        <v>1077</v>
      </c>
    </row>
    <row r="19" spans="1:18" x14ac:dyDescent="0.25">
      <c r="A19" s="16" t="s">
        <v>858</v>
      </c>
      <c r="B19" s="45" t="s">
        <v>250</v>
      </c>
      <c r="C19" s="20" t="s">
        <v>251</v>
      </c>
      <c r="D19" s="16" t="s">
        <v>602</v>
      </c>
      <c r="E19" s="16" t="s">
        <v>563</v>
      </c>
      <c r="F19" s="16" t="s">
        <v>113</v>
      </c>
      <c r="G19" s="16" t="s">
        <v>31</v>
      </c>
      <c r="H19" s="16" t="s">
        <v>1062</v>
      </c>
      <c r="I19" s="16" t="s">
        <v>603</v>
      </c>
      <c r="J19" s="16">
        <v>2</v>
      </c>
      <c r="K19" s="16"/>
      <c r="L19" s="16"/>
      <c r="M19" s="16" t="s">
        <v>15</v>
      </c>
      <c r="N19" s="16">
        <v>7.5</v>
      </c>
      <c r="O19" s="16">
        <v>7.5</v>
      </c>
      <c r="P19" s="16">
        <v>7.5</v>
      </c>
      <c r="Q19" s="16">
        <v>22.5</v>
      </c>
      <c r="R19" s="16" t="s">
        <v>1077</v>
      </c>
    </row>
    <row r="20" spans="1:18" x14ac:dyDescent="0.25">
      <c r="A20" s="16" t="s">
        <v>839</v>
      </c>
      <c r="B20" s="45" t="s">
        <v>460</v>
      </c>
      <c r="C20" s="20" t="s">
        <v>465</v>
      </c>
      <c r="D20" s="16" t="s">
        <v>677</v>
      </c>
      <c r="E20" s="16" t="s">
        <v>563</v>
      </c>
      <c r="F20" s="16" t="s">
        <v>113</v>
      </c>
      <c r="G20" s="16" t="s">
        <v>31</v>
      </c>
      <c r="H20" s="16" t="s">
        <v>1063</v>
      </c>
      <c r="I20" s="16" t="s">
        <v>678</v>
      </c>
      <c r="J20" s="16">
        <v>2</v>
      </c>
      <c r="K20" s="16"/>
      <c r="L20" s="16" t="s">
        <v>679</v>
      </c>
      <c r="M20" s="16" t="s">
        <v>15</v>
      </c>
      <c r="N20" s="16">
        <v>8.5</v>
      </c>
      <c r="O20" s="16">
        <v>9</v>
      </c>
      <c r="P20" s="16">
        <v>8</v>
      </c>
      <c r="Q20" s="16">
        <v>25.5</v>
      </c>
      <c r="R20" s="16" t="s">
        <v>1077</v>
      </c>
    </row>
    <row r="21" spans="1:18" x14ac:dyDescent="0.25">
      <c r="A21" s="16" t="s">
        <v>840</v>
      </c>
      <c r="B21" s="45" t="s">
        <v>460</v>
      </c>
      <c r="C21" s="20" t="s">
        <v>465</v>
      </c>
      <c r="D21" s="16" t="s">
        <v>680</v>
      </c>
      <c r="E21" s="16" t="s">
        <v>563</v>
      </c>
      <c r="F21" s="16" t="s">
        <v>113</v>
      </c>
      <c r="G21" s="16" t="s">
        <v>31</v>
      </c>
      <c r="H21" s="16" t="s">
        <v>1063</v>
      </c>
      <c r="I21" s="16" t="s">
        <v>681</v>
      </c>
      <c r="J21" s="16">
        <v>2</v>
      </c>
      <c r="K21" s="16"/>
      <c r="L21" s="16" t="s">
        <v>682</v>
      </c>
      <c r="M21" s="16" t="s">
        <v>15</v>
      </c>
      <c r="N21" s="16">
        <v>8</v>
      </c>
      <c r="O21" s="16">
        <v>8</v>
      </c>
      <c r="P21" s="16">
        <v>7</v>
      </c>
      <c r="Q21" s="16">
        <v>23</v>
      </c>
      <c r="R21" s="16" t="s">
        <v>1077</v>
      </c>
    </row>
    <row r="22" spans="1:18" x14ac:dyDescent="0.25">
      <c r="A22" s="16" t="s">
        <v>838</v>
      </c>
      <c r="B22" s="45" t="s">
        <v>448</v>
      </c>
      <c r="C22" s="20" t="s">
        <v>449</v>
      </c>
      <c r="D22" s="16" t="s">
        <v>824</v>
      </c>
      <c r="E22" s="16" t="s">
        <v>691</v>
      </c>
      <c r="F22" s="16" t="s">
        <v>113</v>
      </c>
      <c r="G22" s="16" t="s">
        <v>31</v>
      </c>
      <c r="H22" s="16" t="s">
        <v>1062</v>
      </c>
      <c r="I22" s="16" t="s">
        <v>825</v>
      </c>
      <c r="J22" s="16">
        <v>6</v>
      </c>
      <c r="K22" s="16"/>
      <c r="L22" s="16"/>
      <c r="M22" s="16" t="s">
        <v>15</v>
      </c>
      <c r="N22" s="16">
        <v>5.5</v>
      </c>
      <c r="O22" s="16">
        <v>6.5</v>
      </c>
      <c r="P22" s="16">
        <v>6</v>
      </c>
      <c r="Q22" s="16">
        <v>18</v>
      </c>
      <c r="R22" s="16" t="s">
        <v>1078</v>
      </c>
    </row>
    <row r="23" spans="1:18" x14ac:dyDescent="0.25">
      <c r="A23" s="16" t="s">
        <v>860</v>
      </c>
      <c r="B23" s="45" t="s">
        <v>239</v>
      </c>
      <c r="C23" s="20" t="s">
        <v>240</v>
      </c>
      <c r="D23" s="16" t="s">
        <v>741</v>
      </c>
      <c r="E23" s="16" t="s">
        <v>691</v>
      </c>
      <c r="F23" s="16" t="s">
        <v>113</v>
      </c>
      <c r="G23" s="16" t="s">
        <v>31</v>
      </c>
      <c r="H23" s="16" t="s">
        <v>1062</v>
      </c>
      <c r="I23" s="16" t="s">
        <v>742</v>
      </c>
      <c r="J23" s="16">
        <v>8</v>
      </c>
      <c r="K23" s="16"/>
      <c r="L23" s="16"/>
      <c r="M23" s="16" t="s">
        <v>15</v>
      </c>
      <c r="N23" s="16">
        <v>4.5</v>
      </c>
      <c r="O23" s="16">
        <v>6.5</v>
      </c>
      <c r="P23" s="16">
        <v>5</v>
      </c>
      <c r="Q23" s="16">
        <v>16</v>
      </c>
      <c r="R23" s="16" t="s">
        <v>1078</v>
      </c>
    </row>
    <row r="24" spans="1:18" x14ac:dyDescent="0.25">
      <c r="A24" s="16" t="s">
        <v>864</v>
      </c>
      <c r="B24" s="45" t="s">
        <v>460</v>
      </c>
      <c r="C24" s="20" t="s">
        <v>550</v>
      </c>
      <c r="D24" s="16" t="s">
        <v>551</v>
      </c>
      <c r="E24" s="16" t="s">
        <v>691</v>
      </c>
      <c r="F24" s="16" t="s">
        <v>113</v>
      </c>
      <c r="G24" s="16" t="s">
        <v>31</v>
      </c>
      <c r="H24" s="16" t="s">
        <v>1062</v>
      </c>
      <c r="I24" s="16" t="s">
        <v>552</v>
      </c>
      <c r="J24" s="16">
        <v>10</v>
      </c>
      <c r="K24" s="16"/>
      <c r="L24" s="16" t="s">
        <v>553</v>
      </c>
      <c r="M24" s="16" t="s">
        <v>15</v>
      </c>
      <c r="N24" s="16">
        <v>7.5</v>
      </c>
      <c r="O24" s="16">
        <v>8</v>
      </c>
      <c r="P24" s="16">
        <v>5.5</v>
      </c>
      <c r="Q24" s="16">
        <v>21</v>
      </c>
      <c r="R24" s="16" t="s">
        <v>1078</v>
      </c>
    </row>
    <row r="25" spans="1:18" x14ac:dyDescent="0.25">
      <c r="A25" s="16" t="s">
        <v>861</v>
      </c>
      <c r="B25" s="45" t="s">
        <v>460</v>
      </c>
      <c r="C25" s="20" t="s">
        <v>465</v>
      </c>
      <c r="D25" s="16" t="s">
        <v>830</v>
      </c>
      <c r="E25" s="16" t="s">
        <v>691</v>
      </c>
      <c r="F25" s="16" t="s">
        <v>113</v>
      </c>
      <c r="G25" s="16" t="s">
        <v>31</v>
      </c>
      <c r="H25" s="16" t="s">
        <v>1063</v>
      </c>
      <c r="I25" s="16" t="s">
        <v>831</v>
      </c>
      <c r="J25" s="16">
        <v>6</v>
      </c>
      <c r="K25" s="16"/>
      <c r="L25" s="16" t="s">
        <v>832</v>
      </c>
      <c r="M25" s="16" t="s">
        <v>15</v>
      </c>
      <c r="N25" s="16">
        <v>8.5</v>
      </c>
      <c r="O25" s="16">
        <v>9</v>
      </c>
      <c r="P25" s="16">
        <v>7.6</v>
      </c>
      <c r="Q25" s="16">
        <v>25.1</v>
      </c>
      <c r="R25" s="16" t="s">
        <v>1077</v>
      </c>
    </row>
    <row r="26" spans="1:18" x14ac:dyDescent="0.25">
      <c r="A26" s="16" t="s">
        <v>863</v>
      </c>
      <c r="B26" s="45" t="s">
        <v>342</v>
      </c>
      <c r="C26" s="20" t="s">
        <v>343</v>
      </c>
      <c r="D26" s="16" t="s">
        <v>342</v>
      </c>
      <c r="E26" s="16" t="s">
        <v>1036</v>
      </c>
      <c r="F26" s="16" t="s">
        <v>113</v>
      </c>
      <c r="G26" s="16" t="s">
        <v>31</v>
      </c>
      <c r="H26" s="16" t="s">
        <v>1062</v>
      </c>
      <c r="I26" s="16" t="s">
        <v>529</v>
      </c>
      <c r="J26" s="16">
        <v>14</v>
      </c>
      <c r="K26" s="16"/>
      <c r="L26" s="16"/>
      <c r="M26" s="16" t="s">
        <v>15</v>
      </c>
      <c r="N26" s="16">
        <v>7</v>
      </c>
      <c r="O26" s="16">
        <v>7</v>
      </c>
      <c r="P26" s="16">
        <v>5.5</v>
      </c>
      <c r="Q26" s="16">
        <v>19.5</v>
      </c>
      <c r="R26" s="16" t="s">
        <v>1078</v>
      </c>
    </row>
    <row r="27" spans="1:18" x14ac:dyDescent="0.25">
      <c r="A27" s="16" t="s">
        <v>862</v>
      </c>
      <c r="B27" s="45" t="s">
        <v>286</v>
      </c>
      <c r="C27" s="20" t="s">
        <v>287</v>
      </c>
      <c r="D27" s="16" t="s">
        <v>293</v>
      </c>
      <c r="E27" s="16" t="s">
        <v>50</v>
      </c>
      <c r="F27" s="16" t="s">
        <v>113</v>
      </c>
      <c r="G27" s="16" t="s">
        <v>72</v>
      </c>
      <c r="H27" s="16" t="s">
        <v>1062</v>
      </c>
      <c r="I27" s="16" t="s">
        <v>294</v>
      </c>
      <c r="J27" s="16">
        <v>1</v>
      </c>
      <c r="K27" s="16"/>
      <c r="L27" s="16"/>
      <c r="M27" s="16" t="s">
        <v>15</v>
      </c>
      <c r="N27" s="16">
        <v>7</v>
      </c>
      <c r="O27" s="16">
        <v>8</v>
      </c>
      <c r="P27" s="16">
        <v>7</v>
      </c>
      <c r="Q27" s="16">
        <v>22</v>
      </c>
      <c r="R27" s="16" t="s">
        <v>1078</v>
      </c>
    </row>
    <row r="28" spans="1:18" x14ac:dyDescent="0.25">
      <c r="A28" s="16"/>
      <c r="B28" s="45"/>
      <c r="C28" s="20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16"/>
      <c r="B29" s="45"/>
      <c r="C29" s="20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5">
      <c r="A30" s="16"/>
      <c r="B30" s="45"/>
      <c r="C30" s="20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5">
      <c r="A31" s="16" t="s">
        <v>866</v>
      </c>
      <c r="B31" s="45" t="s">
        <v>239</v>
      </c>
      <c r="C31" s="20" t="s">
        <v>240</v>
      </c>
      <c r="D31" s="16" t="s">
        <v>244</v>
      </c>
      <c r="E31" s="16" t="s">
        <v>50</v>
      </c>
      <c r="F31" s="16" t="s">
        <v>12</v>
      </c>
      <c r="G31" s="16" t="s">
        <v>31</v>
      </c>
      <c r="H31" s="16" t="s">
        <v>1062</v>
      </c>
      <c r="I31" s="16" t="s">
        <v>245</v>
      </c>
      <c r="J31" s="16">
        <v>1</v>
      </c>
      <c r="K31" s="16"/>
      <c r="L31" s="16"/>
      <c r="M31" s="16" t="s">
        <v>15</v>
      </c>
      <c r="N31" s="16">
        <v>5.5</v>
      </c>
      <c r="O31" s="16">
        <v>7</v>
      </c>
      <c r="P31" s="16">
        <v>5</v>
      </c>
      <c r="Q31" s="16">
        <v>17.5</v>
      </c>
      <c r="R31" s="16" t="s">
        <v>1078</v>
      </c>
    </row>
    <row r="32" spans="1:18" x14ac:dyDescent="0.25">
      <c r="A32" s="16" t="s">
        <v>867</v>
      </c>
      <c r="B32" s="45" t="s">
        <v>297</v>
      </c>
      <c r="C32" s="20" t="s">
        <v>298</v>
      </c>
      <c r="D32" s="16" t="s">
        <v>301</v>
      </c>
      <c r="E32" s="16" t="s">
        <v>50</v>
      </c>
      <c r="F32" s="16" t="s">
        <v>12</v>
      </c>
      <c r="G32" s="16" t="s">
        <v>31</v>
      </c>
      <c r="H32" s="16" t="s">
        <v>1062</v>
      </c>
      <c r="I32" s="16" t="s">
        <v>302</v>
      </c>
      <c r="J32" s="16">
        <v>1</v>
      </c>
      <c r="K32" s="16"/>
      <c r="L32" s="16"/>
      <c r="M32" s="16" t="s">
        <v>15</v>
      </c>
      <c r="N32" s="16">
        <v>5.5</v>
      </c>
      <c r="O32" s="16">
        <v>6.5</v>
      </c>
      <c r="P32" s="16">
        <v>6.5</v>
      </c>
      <c r="Q32" s="16">
        <v>18.5</v>
      </c>
      <c r="R32" s="16" t="s">
        <v>1078</v>
      </c>
    </row>
    <row r="33" spans="1:18" x14ac:dyDescent="0.25">
      <c r="A33" s="16" t="s">
        <v>869</v>
      </c>
      <c r="B33" s="45" t="s">
        <v>448</v>
      </c>
      <c r="C33" s="20" t="s">
        <v>449</v>
      </c>
      <c r="D33" s="16" t="s">
        <v>450</v>
      </c>
      <c r="E33" s="16" t="s">
        <v>50</v>
      </c>
      <c r="F33" s="16" t="s">
        <v>12</v>
      </c>
      <c r="G33" s="16" t="s">
        <v>31</v>
      </c>
      <c r="H33" s="16" t="s">
        <v>1062</v>
      </c>
      <c r="I33" s="16" t="s">
        <v>451</v>
      </c>
      <c r="J33" s="16">
        <v>1</v>
      </c>
      <c r="K33" s="16"/>
      <c r="L33" s="16"/>
      <c r="M33" s="16" t="s">
        <v>15</v>
      </c>
      <c r="N33" s="16">
        <v>6</v>
      </c>
      <c r="O33" s="16">
        <v>7</v>
      </c>
      <c r="P33" s="16">
        <v>7</v>
      </c>
      <c r="Q33" s="16">
        <v>20</v>
      </c>
      <c r="R33" s="16" t="s">
        <v>1078</v>
      </c>
    </row>
    <row r="34" spans="1:18" x14ac:dyDescent="0.25">
      <c r="A34" s="16" t="s">
        <v>870</v>
      </c>
      <c r="B34" s="45" t="s">
        <v>250</v>
      </c>
      <c r="C34" s="20" t="s">
        <v>251</v>
      </c>
      <c r="D34" s="16" t="s">
        <v>254</v>
      </c>
      <c r="E34" s="16" t="s">
        <v>50</v>
      </c>
      <c r="F34" s="16" t="s">
        <v>12</v>
      </c>
      <c r="G34" s="16" t="s">
        <v>31</v>
      </c>
      <c r="H34" s="16" t="s">
        <v>1062</v>
      </c>
      <c r="I34" s="16" t="s">
        <v>254</v>
      </c>
      <c r="J34" s="16">
        <v>1</v>
      </c>
      <c r="K34" s="16"/>
      <c r="L34" s="16"/>
      <c r="M34" s="16" t="s">
        <v>15</v>
      </c>
      <c r="N34" s="16">
        <v>5</v>
      </c>
      <c r="O34" s="16">
        <v>7</v>
      </c>
      <c r="P34" s="16">
        <v>6.5</v>
      </c>
      <c r="Q34" s="16">
        <v>18.5</v>
      </c>
      <c r="R34" s="16" t="s">
        <v>1078</v>
      </c>
    </row>
    <row r="35" spans="1:18" x14ac:dyDescent="0.25">
      <c r="A35" s="16" t="s">
        <v>872</v>
      </c>
      <c r="B35" s="45" t="s">
        <v>297</v>
      </c>
      <c r="C35" s="20" t="s">
        <v>298</v>
      </c>
      <c r="D35" s="16" t="s">
        <v>299</v>
      </c>
      <c r="E35" s="16" t="s">
        <v>50</v>
      </c>
      <c r="F35" s="16" t="s">
        <v>12</v>
      </c>
      <c r="G35" s="16" t="s">
        <v>31</v>
      </c>
      <c r="H35" s="16" t="s">
        <v>1062</v>
      </c>
      <c r="I35" s="16" t="s">
        <v>300</v>
      </c>
      <c r="J35" s="16">
        <v>1</v>
      </c>
      <c r="K35" s="16"/>
      <c r="L35" s="16"/>
      <c r="M35" s="16" t="s">
        <v>15</v>
      </c>
      <c r="N35" s="16">
        <v>4.5</v>
      </c>
      <c r="O35" s="16">
        <v>7</v>
      </c>
      <c r="P35" s="16">
        <v>7</v>
      </c>
      <c r="Q35" s="16">
        <v>18.5</v>
      </c>
      <c r="R35" s="16" t="s">
        <v>1078</v>
      </c>
    </row>
    <row r="36" spans="1:18" x14ac:dyDescent="0.25">
      <c r="A36" s="16" t="s">
        <v>875</v>
      </c>
      <c r="B36" s="45" t="s">
        <v>448</v>
      </c>
      <c r="C36" s="20" t="s">
        <v>449</v>
      </c>
      <c r="D36" s="16" t="s">
        <v>452</v>
      </c>
      <c r="E36" s="16" t="s">
        <v>50</v>
      </c>
      <c r="F36" s="16" t="s">
        <v>12</v>
      </c>
      <c r="G36" s="16" t="s">
        <v>31</v>
      </c>
      <c r="H36" s="16" t="s">
        <v>1062</v>
      </c>
      <c r="I36" s="16" t="s">
        <v>452</v>
      </c>
      <c r="J36" s="16">
        <v>1</v>
      </c>
      <c r="K36" s="16"/>
      <c r="L36" s="16"/>
      <c r="M36" s="16" t="s">
        <v>15</v>
      </c>
      <c r="N36" s="16">
        <v>5.5</v>
      </c>
      <c r="O36" s="16">
        <v>7</v>
      </c>
      <c r="P36" s="16">
        <v>6.5</v>
      </c>
      <c r="Q36" s="16">
        <v>19</v>
      </c>
      <c r="R36" s="16" t="s">
        <v>1078</v>
      </c>
    </row>
    <row r="37" spans="1:18" x14ac:dyDescent="0.25">
      <c r="A37" s="16" t="s">
        <v>876</v>
      </c>
      <c r="B37" s="45" t="s">
        <v>460</v>
      </c>
      <c r="C37" s="20" t="s">
        <v>472</v>
      </c>
      <c r="D37" s="16" t="s">
        <v>473</v>
      </c>
      <c r="E37" s="16" t="s">
        <v>50</v>
      </c>
      <c r="F37" s="16" t="s">
        <v>12</v>
      </c>
      <c r="G37" s="16" t="s">
        <v>31</v>
      </c>
      <c r="H37" s="16" t="s">
        <v>1062</v>
      </c>
      <c r="I37" s="16" t="s">
        <v>474</v>
      </c>
      <c r="J37" s="16">
        <v>1</v>
      </c>
      <c r="K37" s="16"/>
      <c r="L37" s="16" t="s">
        <v>475</v>
      </c>
      <c r="M37" s="16" t="s">
        <v>15</v>
      </c>
      <c r="N37" s="16">
        <v>6</v>
      </c>
      <c r="O37" s="16">
        <v>7</v>
      </c>
      <c r="P37" s="16">
        <v>5</v>
      </c>
      <c r="Q37" s="16">
        <v>18</v>
      </c>
      <c r="R37" s="16" t="s">
        <v>1078</v>
      </c>
    </row>
    <row r="38" spans="1:18" x14ac:dyDescent="0.25">
      <c r="A38" s="16" t="s">
        <v>868</v>
      </c>
      <c r="B38" s="45" t="s">
        <v>405</v>
      </c>
      <c r="C38" s="20" t="s">
        <v>406</v>
      </c>
      <c r="D38" s="16" t="s">
        <v>407</v>
      </c>
      <c r="E38" s="16" t="s">
        <v>50</v>
      </c>
      <c r="F38" s="16" t="s">
        <v>12</v>
      </c>
      <c r="G38" s="16" t="s">
        <v>31</v>
      </c>
      <c r="H38" s="16" t="s">
        <v>1062</v>
      </c>
      <c r="I38" s="16" t="s">
        <v>408</v>
      </c>
      <c r="J38" s="16">
        <v>1</v>
      </c>
      <c r="K38" s="16"/>
      <c r="L38" s="16"/>
      <c r="M38" s="16" t="s">
        <v>15</v>
      </c>
      <c r="N38" s="16">
        <v>8</v>
      </c>
      <c r="O38" s="16">
        <v>8</v>
      </c>
      <c r="P38" s="16">
        <v>8</v>
      </c>
      <c r="Q38" s="16">
        <v>24</v>
      </c>
      <c r="R38" s="16" t="s">
        <v>1077</v>
      </c>
    </row>
    <row r="39" spans="1:18" x14ac:dyDescent="0.25">
      <c r="A39" s="16" t="s">
        <v>871</v>
      </c>
      <c r="B39" s="45" t="s">
        <v>273</v>
      </c>
      <c r="C39" s="20" t="s">
        <v>274</v>
      </c>
      <c r="D39" s="16" t="s">
        <v>277</v>
      </c>
      <c r="E39" s="16" t="s">
        <v>50</v>
      </c>
      <c r="F39" s="16" t="s">
        <v>12</v>
      </c>
      <c r="G39" s="16" t="s">
        <v>31</v>
      </c>
      <c r="H39" s="16" t="s">
        <v>1062</v>
      </c>
      <c r="I39" s="16" t="s">
        <v>278</v>
      </c>
      <c r="J39" s="16">
        <v>1</v>
      </c>
      <c r="K39" s="16"/>
      <c r="L39" s="16"/>
      <c r="M39" s="16" t="s">
        <v>15</v>
      </c>
      <c r="N39" s="16">
        <v>7.5</v>
      </c>
      <c r="O39" s="16">
        <v>7.5</v>
      </c>
      <c r="P39" s="16">
        <v>8</v>
      </c>
      <c r="Q39" s="16">
        <v>23</v>
      </c>
      <c r="R39" s="16" t="s">
        <v>1077</v>
      </c>
    </row>
    <row r="40" spans="1:18" x14ac:dyDescent="0.25">
      <c r="A40" s="16" t="s">
        <v>873</v>
      </c>
      <c r="B40" s="45" t="s">
        <v>405</v>
      </c>
      <c r="C40" s="20" t="s">
        <v>406</v>
      </c>
      <c r="D40" s="16" t="s">
        <v>409</v>
      </c>
      <c r="E40" s="16" t="s">
        <v>50</v>
      </c>
      <c r="F40" s="16" t="s">
        <v>12</v>
      </c>
      <c r="G40" s="16" t="s">
        <v>31</v>
      </c>
      <c r="H40" s="16" t="s">
        <v>1062</v>
      </c>
      <c r="I40" s="16" t="s">
        <v>410</v>
      </c>
      <c r="J40" s="16">
        <v>1</v>
      </c>
      <c r="K40" s="16"/>
      <c r="L40" s="16"/>
      <c r="M40" s="16" t="s">
        <v>15</v>
      </c>
      <c r="N40" s="16">
        <v>8.5</v>
      </c>
      <c r="O40" s="16">
        <v>8.5</v>
      </c>
      <c r="P40" s="16">
        <v>7</v>
      </c>
      <c r="Q40" s="16">
        <v>24</v>
      </c>
      <c r="R40" s="16" t="s">
        <v>1077</v>
      </c>
    </row>
    <row r="41" spans="1:18" x14ac:dyDescent="0.25">
      <c r="A41" s="16" t="s">
        <v>874</v>
      </c>
      <c r="B41" s="45" t="s">
        <v>435</v>
      </c>
      <c r="C41" s="20" t="s">
        <v>442</v>
      </c>
      <c r="D41" s="16" t="s">
        <v>443</v>
      </c>
      <c r="E41" s="16" t="s">
        <v>50</v>
      </c>
      <c r="F41" s="16" t="s">
        <v>12</v>
      </c>
      <c r="G41" s="16" t="s">
        <v>31</v>
      </c>
      <c r="H41" s="16" t="s">
        <v>1062</v>
      </c>
      <c r="I41" s="16" t="s">
        <v>444</v>
      </c>
      <c r="J41" s="16">
        <v>1</v>
      </c>
      <c r="K41" s="16" t="s">
        <v>445</v>
      </c>
      <c r="L41" s="16" t="s">
        <v>445</v>
      </c>
      <c r="M41" s="16" t="s">
        <v>15</v>
      </c>
      <c r="N41" s="16">
        <v>7.5</v>
      </c>
      <c r="O41" s="16">
        <v>7.5</v>
      </c>
      <c r="P41" s="16">
        <v>8</v>
      </c>
      <c r="Q41" s="16">
        <v>23</v>
      </c>
      <c r="R41" s="16" t="s">
        <v>1077</v>
      </c>
    </row>
    <row r="42" spans="1:18" x14ac:dyDescent="0.25">
      <c r="A42" s="16" t="s">
        <v>877</v>
      </c>
      <c r="B42" s="45" t="s">
        <v>448</v>
      </c>
      <c r="C42" s="20" t="s">
        <v>449</v>
      </c>
      <c r="D42" s="16" t="s">
        <v>453</v>
      </c>
      <c r="E42" s="16" t="s">
        <v>50</v>
      </c>
      <c r="F42" s="16" t="s">
        <v>12</v>
      </c>
      <c r="G42" s="16" t="s">
        <v>31</v>
      </c>
      <c r="H42" s="16" t="s">
        <v>1062</v>
      </c>
      <c r="I42" s="16" t="s">
        <v>453</v>
      </c>
      <c r="J42" s="16">
        <v>1</v>
      </c>
      <c r="K42" s="16"/>
      <c r="L42" s="16"/>
      <c r="M42" s="16" t="s">
        <v>15</v>
      </c>
      <c r="N42" s="16">
        <v>8</v>
      </c>
      <c r="O42" s="16">
        <v>7.5</v>
      </c>
      <c r="P42" s="16">
        <v>7</v>
      </c>
      <c r="Q42" s="16">
        <v>22.5</v>
      </c>
      <c r="R42" s="16" t="s">
        <v>1077</v>
      </c>
    </row>
    <row r="43" spans="1:18" x14ac:dyDescent="0.25">
      <c r="A43" s="16" t="s">
        <v>880</v>
      </c>
      <c r="B43" s="45" t="s">
        <v>239</v>
      </c>
      <c r="C43" s="20" t="s">
        <v>305</v>
      </c>
      <c r="D43" s="16" t="s">
        <v>306</v>
      </c>
      <c r="E43" s="16" t="s">
        <v>50</v>
      </c>
      <c r="F43" s="16" t="s">
        <v>12</v>
      </c>
      <c r="G43" s="16" t="s">
        <v>31</v>
      </c>
      <c r="H43" s="16" t="s">
        <v>1063</v>
      </c>
      <c r="I43" s="16" t="s">
        <v>307</v>
      </c>
      <c r="J43" s="16">
        <v>1</v>
      </c>
      <c r="K43" s="16"/>
      <c r="L43" s="16"/>
      <c r="M43" s="16" t="s">
        <v>15</v>
      </c>
      <c r="N43" s="16">
        <v>6.5</v>
      </c>
      <c r="O43" s="16">
        <v>7.5</v>
      </c>
      <c r="P43" s="16">
        <v>6</v>
      </c>
      <c r="Q43" s="16">
        <v>20</v>
      </c>
      <c r="R43" s="16" t="s">
        <v>1078</v>
      </c>
    </row>
    <row r="44" spans="1:18" x14ac:dyDescent="0.25">
      <c r="A44" s="16" t="s">
        <v>878</v>
      </c>
      <c r="B44" s="45" t="s">
        <v>239</v>
      </c>
      <c r="C44" s="20" t="s">
        <v>240</v>
      </c>
      <c r="D44" s="16" t="s">
        <v>246</v>
      </c>
      <c r="E44" s="16" t="s">
        <v>50</v>
      </c>
      <c r="F44" s="16" t="s">
        <v>12</v>
      </c>
      <c r="G44" s="16" t="s">
        <v>31</v>
      </c>
      <c r="H44" s="16" t="s">
        <v>1063</v>
      </c>
      <c r="I44" s="16" t="s">
        <v>247</v>
      </c>
      <c r="J44" s="16">
        <v>1</v>
      </c>
      <c r="K44" s="16"/>
      <c r="L44" s="16"/>
      <c r="M44" s="16" t="s">
        <v>15</v>
      </c>
      <c r="N44" s="16">
        <v>7.5</v>
      </c>
      <c r="O44" s="16">
        <v>7</v>
      </c>
      <c r="P44" s="16">
        <v>8</v>
      </c>
      <c r="Q44" s="16">
        <v>22.5</v>
      </c>
      <c r="R44" s="16" t="s">
        <v>1077</v>
      </c>
    </row>
    <row r="45" spans="1:18" x14ac:dyDescent="0.25">
      <c r="A45" s="16" t="s">
        <v>879</v>
      </c>
      <c r="B45" s="45" t="s">
        <v>232</v>
      </c>
      <c r="C45" s="20" t="s">
        <v>233</v>
      </c>
      <c r="D45" s="16" t="s">
        <v>234</v>
      </c>
      <c r="E45" s="16" t="s">
        <v>50</v>
      </c>
      <c r="F45" s="16" t="s">
        <v>12</v>
      </c>
      <c r="G45" s="16" t="s">
        <v>31</v>
      </c>
      <c r="H45" s="16" t="s">
        <v>1063</v>
      </c>
      <c r="I45" s="16" t="s">
        <v>235</v>
      </c>
      <c r="J45" s="16">
        <v>1</v>
      </c>
      <c r="K45" s="16"/>
      <c r="L45" s="16"/>
      <c r="M45" s="16" t="s">
        <v>15</v>
      </c>
      <c r="N45" s="16">
        <v>7.5</v>
      </c>
      <c r="O45" s="16">
        <v>8</v>
      </c>
      <c r="P45" s="16">
        <v>8</v>
      </c>
      <c r="Q45" s="16">
        <v>23.5</v>
      </c>
      <c r="R45" s="16" t="s">
        <v>1077</v>
      </c>
    </row>
    <row r="46" spans="1:18" x14ac:dyDescent="0.25">
      <c r="A46" s="16" t="s">
        <v>881</v>
      </c>
      <c r="B46" s="45" t="s">
        <v>460</v>
      </c>
      <c r="C46" s="20" t="s">
        <v>476</v>
      </c>
      <c r="D46" s="16" t="s">
        <v>477</v>
      </c>
      <c r="E46" s="16" t="s">
        <v>50</v>
      </c>
      <c r="F46" s="16" t="s">
        <v>12</v>
      </c>
      <c r="G46" s="16" t="s">
        <v>31</v>
      </c>
      <c r="H46" s="16" t="s">
        <v>1063</v>
      </c>
      <c r="I46" s="16" t="s">
        <v>477</v>
      </c>
      <c r="J46" s="16">
        <v>1</v>
      </c>
      <c r="K46" s="16"/>
      <c r="L46" s="16" t="s">
        <v>478</v>
      </c>
      <c r="M46" s="16" t="s">
        <v>15</v>
      </c>
      <c r="N46" s="16">
        <v>8</v>
      </c>
      <c r="O46" s="16">
        <v>8</v>
      </c>
      <c r="P46" s="16">
        <v>9.5</v>
      </c>
      <c r="Q46" s="16">
        <v>25.5</v>
      </c>
      <c r="R46" s="16" t="s">
        <v>1077</v>
      </c>
    </row>
    <row r="47" spans="1:18" x14ac:dyDescent="0.25">
      <c r="A47" s="16" t="s">
        <v>885</v>
      </c>
      <c r="B47" s="45" t="s">
        <v>250</v>
      </c>
      <c r="C47" s="20" t="s">
        <v>251</v>
      </c>
      <c r="D47" s="16" t="s">
        <v>604</v>
      </c>
      <c r="E47" s="16" t="s">
        <v>563</v>
      </c>
      <c r="F47" s="16" t="s">
        <v>12</v>
      </c>
      <c r="G47" s="16" t="s">
        <v>31</v>
      </c>
      <c r="H47" s="16" t="s">
        <v>1062</v>
      </c>
      <c r="I47" s="16" t="s">
        <v>605</v>
      </c>
      <c r="J47" s="16">
        <v>2</v>
      </c>
      <c r="K47" s="16"/>
      <c r="L47" s="16"/>
      <c r="M47" s="16" t="s">
        <v>15</v>
      </c>
      <c r="N47" s="16">
        <v>6</v>
      </c>
      <c r="O47" s="16">
        <v>7</v>
      </c>
      <c r="P47" s="16">
        <v>6</v>
      </c>
      <c r="Q47" s="16">
        <v>19</v>
      </c>
      <c r="R47" s="16" t="s">
        <v>1078</v>
      </c>
    </row>
    <row r="48" spans="1:18" x14ac:dyDescent="0.25">
      <c r="A48" s="16" t="s">
        <v>886</v>
      </c>
      <c r="B48" s="45" t="s">
        <v>297</v>
      </c>
      <c r="C48" s="20" t="s">
        <v>298</v>
      </c>
      <c r="D48" s="16" t="s">
        <v>615</v>
      </c>
      <c r="E48" s="16" t="s">
        <v>563</v>
      </c>
      <c r="F48" s="16" t="s">
        <v>12</v>
      </c>
      <c r="G48" s="16" t="s">
        <v>31</v>
      </c>
      <c r="H48" s="16" t="s">
        <v>1062</v>
      </c>
      <c r="I48" s="16" t="s">
        <v>616</v>
      </c>
      <c r="J48" s="16">
        <v>2</v>
      </c>
      <c r="K48" s="16"/>
      <c r="L48" s="16"/>
      <c r="M48" s="16" t="s">
        <v>15</v>
      </c>
      <c r="N48" s="16">
        <v>6</v>
      </c>
      <c r="O48" s="16">
        <v>7.5</v>
      </c>
      <c r="P48" s="16">
        <v>6</v>
      </c>
      <c r="Q48" s="16">
        <v>19.5</v>
      </c>
      <c r="R48" s="16" t="s">
        <v>1078</v>
      </c>
    </row>
    <row r="49" spans="1:18" x14ac:dyDescent="0.25">
      <c r="A49" s="16" t="s">
        <v>887</v>
      </c>
      <c r="B49" s="45" t="s">
        <v>342</v>
      </c>
      <c r="C49" s="20" t="s">
        <v>343</v>
      </c>
      <c r="D49" s="16" t="s">
        <v>635</v>
      </c>
      <c r="E49" s="16" t="s">
        <v>563</v>
      </c>
      <c r="F49" s="16" t="s">
        <v>12</v>
      </c>
      <c r="G49" s="16" t="s">
        <v>31</v>
      </c>
      <c r="H49" s="16" t="s">
        <v>1062</v>
      </c>
      <c r="I49" s="16" t="s">
        <v>636</v>
      </c>
      <c r="J49" s="16">
        <v>2</v>
      </c>
      <c r="K49" s="16"/>
      <c r="L49" s="16"/>
      <c r="M49" s="16" t="s">
        <v>15</v>
      </c>
      <c r="N49" s="16">
        <v>5.5</v>
      </c>
      <c r="O49" s="16">
        <v>6.5</v>
      </c>
      <c r="P49" s="16">
        <v>6</v>
      </c>
      <c r="Q49" s="16">
        <v>18</v>
      </c>
      <c r="R49" s="16" t="s">
        <v>1078</v>
      </c>
    </row>
    <row r="50" spans="1:18" x14ac:dyDescent="0.25">
      <c r="A50" s="16" t="s">
        <v>888</v>
      </c>
      <c r="B50" s="45" t="s">
        <v>1058</v>
      </c>
      <c r="C50" s="20" t="s">
        <v>1059</v>
      </c>
      <c r="D50" s="16" t="s">
        <v>1060</v>
      </c>
      <c r="E50" s="16" t="s">
        <v>563</v>
      </c>
      <c r="F50" s="16" t="s">
        <v>12</v>
      </c>
      <c r="G50" s="16" t="s">
        <v>31</v>
      </c>
      <c r="H50" s="16" t="s">
        <v>1062</v>
      </c>
      <c r="I50" s="16" t="s">
        <v>1056</v>
      </c>
      <c r="J50" s="16">
        <v>2</v>
      </c>
      <c r="K50" s="16"/>
      <c r="L50" s="16"/>
      <c r="M50" s="16" t="s">
        <v>15</v>
      </c>
      <c r="N50" s="16">
        <v>5</v>
      </c>
      <c r="O50" s="16">
        <v>5.5</v>
      </c>
      <c r="P50" s="16">
        <v>5</v>
      </c>
      <c r="Q50" s="16">
        <v>15.5</v>
      </c>
      <c r="R50" s="16" t="s">
        <v>1078</v>
      </c>
    </row>
    <row r="51" spans="1:18" x14ac:dyDescent="0.25">
      <c r="A51" s="16" t="s">
        <v>890</v>
      </c>
      <c r="B51" s="45" t="s">
        <v>28</v>
      </c>
      <c r="C51" s="20" t="s">
        <v>29</v>
      </c>
      <c r="D51" s="16" t="s">
        <v>633</v>
      </c>
      <c r="E51" s="16" t="s">
        <v>563</v>
      </c>
      <c r="F51" s="16" t="s">
        <v>12</v>
      </c>
      <c r="G51" s="16" t="s">
        <v>31</v>
      </c>
      <c r="H51" s="16" t="s">
        <v>1062</v>
      </c>
      <c r="I51" s="16" t="s">
        <v>634</v>
      </c>
      <c r="J51" s="16">
        <v>2</v>
      </c>
      <c r="K51" s="16"/>
      <c r="L51" s="16"/>
      <c r="M51" s="16" t="s">
        <v>15</v>
      </c>
      <c r="N51" s="16">
        <v>6.5</v>
      </c>
      <c r="O51" s="16">
        <v>7.5</v>
      </c>
      <c r="P51" s="16">
        <v>7</v>
      </c>
      <c r="Q51" s="16">
        <v>21</v>
      </c>
      <c r="R51" s="16" t="s">
        <v>1078</v>
      </c>
    </row>
    <row r="52" spans="1:18" x14ac:dyDescent="0.25">
      <c r="A52" s="16" t="s">
        <v>891</v>
      </c>
      <c r="B52" s="45" t="s">
        <v>342</v>
      </c>
      <c r="C52" s="20" t="s">
        <v>343</v>
      </c>
      <c r="D52" s="16" t="s">
        <v>637</v>
      </c>
      <c r="E52" s="16" t="s">
        <v>563</v>
      </c>
      <c r="F52" s="16" t="s">
        <v>12</v>
      </c>
      <c r="G52" s="16" t="s">
        <v>31</v>
      </c>
      <c r="H52" s="16" t="s">
        <v>1062</v>
      </c>
      <c r="I52" s="16" t="s">
        <v>638</v>
      </c>
      <c r="J52" s="16">
        <v>2</v>
      </c>
      <c r="K52" s="16"/>
      <c r="L52" s="16"/>
      <c r="M52" s="16" t="s">
        <v>15</v>
      </c>
      <c r="N52" s="16">
        <v>5.5</v>
      </c>
      <c r="O52" s="16">
        <v>7.5</v>
      </c>
      <c r="P52" s="16">
        <v>7.5</v>
      </c>
      <c r="Q52" s="16">
        <v>20.5</v>
      </c>
      <c r="R52" s="16" t="s">
        <v>1078</v>
      </c>
    </row>
    <row r="53" spans="1:18" x14ac:dyDescent="0.25">
      <c r="A53" s="16" t="s">
        <v>892</v>
      </c>
      <c r="B53" s="45" t="s">
        <v>297</v>
      </c>
      <c r="C53" s="20" t="s">
        <v>617</v>
      </c>
      <c r="D53" s="16" t="s">
        <v>618</v>
      </c>
      <c r="E53" s="16" t="s">
        <v>563</v>
      </c>
      <c r="F53" s="16" t="s">
        <v>12</v>
      </c>
      <c r="G53" s="16" t="s">
        <v>31</v>
      </c>
      <c r="H53" s="16" t="s">
        <v>1062</v>
      </c>
      <c r="I53" s="16" t="s">
        <v>619</v>
      </c>
      <c r="J53" s="16">
        <v>2</v>
      </c>
      <c r="K53" s="16"/>
      <c r="L53" s="16"/>
      <c r="M53" s="16" t="s">
        <v>15</v>
      </c>
      <c r="N53" s="16">
        <v>5.5</v>
      </c>
      <c r="O53" s="16">
        <v>6.5</v>
      </c>
      <c r="P53" s="16">
        <v>7</v>
      </c>
      <c r="Q53" s="16">
        <v>19</v>
      </c>
      <c r="R53" s="16" t="s">
        <v>1078</v>
      </c>
    </row>
    <row r="54" spans="1:18" x14ac:dyDescent="0.25">
      <c r="A54" s="16" t="s">
        <v>895</v>
      </c>
      <c r="B54" s="45" t="s">
        <v>342</v>
      </c>
      <c r="C54" s="20" t="s">
        <v>343</v>
      </c>
      <c r="D54" s="16" t="s">
        <v>639</v>
      </c>
      <c r="E54" s="16" t="s">
        <v>563</v>
      </c>
      <c r="F54" s="16" t="s">
        <v>12</v>
      </c>
      <c r="G54" s="16" t="s">
        <v>31</v>
      </c>
      <c r="H54" s="16" t="s">
        <v>1062</v>
      </c>
      <c r="I54" s="16" t="s">
        <v>640</v>
      </c>
      <c r="J54" s="16">
        <v>2</v>
      </c>
      <c r="K54" s="16"/>
      <c r="L54" s="16"/>
      <c r="M54" s="16" t="s">
        <v>15</v>
      </c>
      <c r="N54" s="16">
        <v>6</v>
      </c>
      <c r="O54" s="16">
        <v>6.5</v>
      </c>
      <c r="P54" s="16">
        <v>5</v>
      </c>
      <c r="Q54" s="16">
        <v>17.5</v>
      </c>
      <c r="R54" s="16" t="s">
        <v>1078</v>
      </c>
    </row>
    <row r="55" spans="1:18" x14ac:dyDescent="0.25">
      <c r="A55" s="16" t="s">
        <v>889</v>
      </c>
      <c r="B55" s="45" t="s">
        <v>273</v>
      </c>
      <c r="C55" s="20" t="s">
        <v>612</v>
      </c>
      <c r="D55" s="16" t="s">
        <v>613</v>
      </c>
      <c r="E55" s="16" t="s">
        <v>563</v>
      </c>
      <c r="F55" s="16" t="s">
        <v>12</v>
      </c>
      <c r="G55" s="16" t="s">
        <v>31</v>
      </c>
      <c r="H55" s="16" t="s">
        <v>1062</v>
      </c>
      <c r="I55" s="16" t="s">
        <v>614</v>
      </c>
      <c r="J55" s="16">
        <v>2</v>
      </c>
      <c r="K55" s="16"/>
      <c r="L55" s="16"/>
      <c r="M55" s="16" t="s">
        <v>15</v>
      </c>
      <c r="N55" s="16">
        <v>8</v>
      </c>
      <c r="O55" s="16">
        <v>8</v>
      </c>
      <c r="P55" s="16">
        <v>8</v>
      </c>
      <c r="Q55" s="16">
        <v>24</v>
      </c>
      <c r="R55" s="16" t="s">
        <v>1077</v>
      </c>
    </row>
    <row r="56" spans="1:18" x14ac:dyDescent="0.25">
      <c r="A56" s="16" t="s">
        <v>893</v>
      </c>
      <c r="B56" s="45" t="s">
        <v>670</v>
      </c>
      <c r="C56" s="20" t="s">
        <v>671</v>
      </c>
      <c r="D56" s="16" t="s">
        <v>672</v>
      </c>
      <c r="E56" s="16" t="s">
        <v>563</v>
      </c>
      <c r="F56" s="16" t="s">
        <v>12</v>
      </c>
      <c r="G56" s="16" t="s">
        <v>31</v>
      </c>
      <c r="H56" s="16" t="s">
        <v>1062</v>
      </c>
      <c r="I56" s="16" t="s">
        <v>673</v>
      </c>
      <c r="J56" s="16">
        <v>2</v>
      </c>
      <c r="K56" s="16" t="s">
        <v>674</v>
      </c>
      <c r="L56" s="16" t="s">
        <v>674</v>
      </c>
      <c r="M56" s="16" t="s">
        <v>15</v>
      </c>
      <c r="N56" s="16">
        <v>7.5</v>
      </c>
      <c r="O56" s="16">
        <v>8</v>
      </c>
      <c r="P56" s="16">
        <v>7</v>
      </c>
      <c r="Q56" s="16">
        <v>22.5</v>
      </c>
      <c r="R56" s="16" t="s">
        <v>1077</v>
      </c>
    </row>
    <row r="57" spans="1:18" x14ac:dyDescent="0.25">
      <c r="A57" s="16" t="s">
        <v>894</v>
      </c>
      <c r="B57" s="45" t="s">
        <v>448</v>
      </c>
      <c r="C57" s="20" t="s">
        <v>449</v>
      </c>
      <c r="D57" s="16" t="s">
        <v>675</v>
      </c>
      <c r="E57" s="16" t="s">
        <v>563</v>
      </c>
      <c r="F57" s="16" t="s">
        <v>12</v>
      </c>
      <c r="G57" s="16" t="s">
        <v>31</v>
      </c>
      <c r="H57" s="16" t="s">
        <v>1062</v>
      </c>
      <c r="I57" s="16" t="s">
        <v>676</v>
      </c>
      <c r="J57" s="16">
        <v>2</v>
      </c>
      <c r="K57" s="16"/>
      <c r="L57" s="16"/>
      <c r="M57" s="16" t="s">
        <v>15</v>
      </c>
      <c r="N57" s="16">
        <v>7.5</v>
      </c>
      <c r="O57" s="16">
        <v>7.5</v>
      </c>
      <c r="P57" s="16">
        <v>7.5</v>
      </c>
      <c r="Q57" s="16">
        <v>22.5</v>
      </c>
      <c r="R57" s="16" t="s">
        <v>1077</v>
      </c>
    </row>
    <row r="58" spans="1:18" x14ac:dyDescent="0.25">
      <c r="A58" s="16" t="s">
        <v>896</v>
      </c>
      <c r="B58" s="45" t="s">
        <v>239</v>
      </c>
      <c r="C58" s="20" t="s">
        <v>305</v>
      </c>
      <c r="D58" s="16" t="s">
        <v>625</v>
      </c>
      <c r="E58" s="16" t="s">
        <v>563</v>
      </c>
      <c r="F58" s="16" t="s">
        <v>12</v>
      </c>
      <c r="G58" s="16" t="s">
        <v>31</v>
      </c>
      <c r="H58" s="16" t="s">
        <v>1063</v>
      </c>
      <c r="I58" s="16" t="s">
        <v>626</v>
      </c>
      <c r="J58" s="16">
        <v>2</v>
      </c>
      <c r="K58" s="16"/>
      <c r="L58" s="16"/>
      <c r="M58" s="16" t="s">
        <v>15</v>
      </c>
      <c r="N58" s="16">
        <v>6</v>
      </c>
      <c r="O58" s="16">
        <v>7</v>
      </c>
      <c r="P58" s="16">
        <v>6</v>
      </c>
      <c r="Q58" s="16">
        <v>19</v>
      </c>
      <c r="R58" s="16" t="s">
        <v>1078</v>
      </c>
    </row>
    <row r="59" spans="1:18" x14ac:dyDescent="0.25">
      <c r="A59" s="16" t="s">
        <v>897</v>
      </c>
      <c r="B59" s="45" t="s">
        <v>391</v>
      </c>
      <c r="C59" s="20" t="s">
        <v>392</v>
      </c>
      <c r="D59" s="16" t="s">
        <v>653</v>
      </c>
      <c r="E59" s="16" t="s">
        <v>563</v>
      </c>
      <c r="F59" s="16" t="s">
        <v>12</v>
      </c>
      <c r="G59" s="16" t="s">
        <v>31</v>
      </c>
      <c r="H59" s="16" t="s">
        <v>1063</v>
      </c>
      <c r="I59" s="16" t="s">
        <v>654</v>
      </c>
      <c r="J59" s="16">
        <v>2</v>
      </c>
      <c r="K59" s="16" t="s">
        <v>655</v>
      </c>
      <c r="L59" s="16" t="s">
        <v>655</v>
      </c>
      <c r="M59" s="16" t="s">
        <v>15</v>
      </c>
      <c r="N59" s="16">
        <v>8</v>
      </c>
      <c r="O59" s="16">
        <v>8</v>
      </c>
      <c r="P59" s="16">
        <v>8</v>
      </c>
      <c r="Q59" s="16">
        <v>24</v>
      </c>
      <c r="R59" s="16" t="s">
        <v>1077</v>
      </c>
    </row>
    <row r="60" spans="1:18" x14ac:dyDescent="0.25">
      <c r="A60" s="16" t="s">
        <v>898</v>
      </c>
      <c r="B60" s="45" t="s">
        <v>28</v>
      </c>
      <c r="C60" s="20" t="s">
        <v>29</v>
      </c>
      <c r="D60" s="16" t="s">
        <v>30</v>
      </c>
      <c r="E60" s="16" t="s">
        <v>11</v>
      </c>
      <c r="F60" s="16" t="s">
        <v>12</v>
      </c>
      <c r="G60" s="16" t="s">
        <v>31</v>
      </c>
      <c r="H60" s="16" t="s">
        <v>1062</v>
      </c>
      <c r="I60" s="16" t="s">
        <v>32</v>
      </c>
      <c r="J60" s="16">
        <v>3</v>
      </c>
      <c r="K60" s="16"/>
      <c r="L60" s="16"/>
      <c r="M60" s="16" t="s">
        <v>15</v>
      </c>
      <c r="N60" s="16">
        <v>6</v>
      </c>
      <c r="O60" s="16">
        <v>7</v>
      </c>
      <c r="P60" s="16">
        <v>5</v>
      </c>
      <c r="Q60" s="16">
        <v>18</v>
      </c>
      <c r="R60" s="16" t="s">
        <v>1078</v>
      </c>
    </row>
    <row r="61" spans="1:18" x14ac:dyDescent="0.25">
      <c r="A61" s="16" t="s">
        <v>899</v>
      </c>
      <c r="B61" s="45" t="s">
        <v>33</v>
      </c>
      <c r="C61" s="20" t="s">
        <v>34</v>
      </c>
      <c r="D61" s="16" t="s">
        <v>35</v>
      </c>
      <c r="E61" s="16" t="s">
        <v>11</v>
      </c>
      <c r="F61" s="16" t="s">
        <v>12</v>
      </c>
      <c r="G61" s="16" t="s">
        <v>31</v>
      </c>
      <c r="H61" s="16" t="s">
        <v>1062</v>
      </c>
      <c r="I61" s="16" t="s">
        <v>36</v>
      </c>
      <c r="J61" s="16">
        <v>3</v>
      </c>
      <c r="K61" s="16"/>
      <c r="L61" s="16"/>
      <c r="M61" s="16" t="s">
        <v>15</v>
      </c>
      <c r="N61" s="16">
        <v>8</v>
      </c>
      <c r="O61" s="16">
        <v>7</v>
      </c>
      <c r="P61" s="16">
        <v>8.5</v>
      </c>
      <c r="Q61" s="16">
        <v>23.5</v>
      </c>
      <c r="R61" s="16" t="s">
        <v>1077</v>
      </c>
    </row>
    <row r="62" spans="1:18" x14ac:dyDescent="0.25">
      <c r="A62" s="16" t="s">
        <v>900</v>
      </c>
      <c r="B62" s="45" t="s">
        <v>40</v>
      </c>
      <c r="C62" s="20" t="s">
        <v>41</v>
      </c>
      <c r="D62" s="16" t="s">
        <v>42</v>
      </c>
      <c r="E62" s="16" t="s">
        <v>11</v>
      </c>
      <c r="F62" s="16" t="s">
        <v>12</v>
      </c>
      <c r="G62" s="16" t="s">
        <v>31</v>
      </c>
      <c r="H62" s="16" t="s">
        <v>1062</v>
      </c>
      <c r="I62" s="16" t="s">
        <v>43</v>
      </c>
      <c r="J62" s="16">
        <v>3</v>
      </c>
      <c r="K62" s="16"/>
      <c r="L62" s="16"/>
      <c r="M62" s="16" t="s">
        <v>15</v>
      </c>
      <c r="N62" s="16">
        <v>7.5</v>
      </c>
      <c r="O62" s="16">
        <v>7.5</v>
      </c>
      <c r="P62" s="16">
        <v>7.5</v>
      </c>
      <c r="Q62" s="16">
        <v>22.5</v>
      </c>
      <c r="R62" s="16" t="s">
        <v>1077</v>
      </c>
    </row>
    <row r="63" spans="1:18" x14ac:dyDescent="0.25">
      <c r="A63" s="16" t="s">
        <v>902</v>
      </c>
      <c r="B63" s="45" t="s">
        <v>435</v>
      </c>
      <c r="C63" s="20" t="s">
        <v>547</v>
      </c>
      <c r="D63" s="16" t="s">
        <v>816</v>
      </c>
      <c r="E63" s="16" t="s">
        <v>691</v>
      </c>
      <c r="F63" s="16" t="s">
        <v>12</v>
      </c>
      <c r="G63" s="16" t="s">
        <v>31</v>
      </c>
      <c r="H63" s="16" t="s">
        <v>1062</v>
      </c>
      <c r="I63" s="16" t="s">
        <v>817</v>
      </c>
      <c r="J63" s="16">
        <v>7</v>
      </c>
      <c r="K63" s="16" t="s">
        <v>445</v>
      </c>
      <c r="L63" s="16" t="s">
        <v>445</v>
      </c>
      <c r="M63" s="16" t="s">
        <v>15</v>
      </c>
      <c r="N63" s="16">
        <v>7</v>
      </c>
      <c r="O63" s="16">
        <v>6.5</v>
      </c>
      <c r="P63" s="16">
        <v>8</v>
      </c>
      <c r="Q63" s="16">
        <v>21.5</v>
      </c>
      <c r="R63" s="16" t="s">
        <v>1078</v>
      </c>
    </row>
    <row r="64" spans="1:18" x14ac:dyDescent="0.25">
      <c r="A64" s="16" t="s">
        <v>903</v>
      </c>
      <c r="B64" s="45" t="s">
        <v>448</v>
      </c>
      <c r="C64" s="20" t="s">
        <v>449</v>
      </c>
      <c r="D64" s="16" t="s">
        <v>826</v>
      </c>
      <c r="E64" s="16" t="s">
        <v>691</v>
      </c>
      <c r="F64" s="16" t="s">
        <v>12</v>
      </c>
      <c r="G64" s="16" t="s">
        <v>31</v>
      </c>
      <c r="H64" s="16" t="s">
        <v>1062</v>
      </c>
      <c r="I64" s="16" t="s">
        <v>827</v>
      </c>
      <c r="J64" s="16">
        <v>5</v>
      </c>
      <c r="K64" s="16"/>
      <c r="L64" s="16"/>
      <c r="M64" s="16" t="s">
        <v>15</v>
      </c>
      <c r="N64" s="16">
        <v>6.5</v>
      </c>
      <c r="O64" s="16">
        <v>7.5</v>
      </c>
      <c r="P64" s="16">
        <v>8</v>
      </c>
      <c r="Q64" s="16">
        <v>22</v>
      </c>
      <c r="R64" s="16" t="s">
        <v>1078</v>
      </c>
    </row>
    <row r="65" spans="1:18" x14ac:dyDescent="0.25">
      <c r="A65" s="16" t="s">
        <v>901</v>
      </c>
      <c r="B65" s="45" t="s">
        <v>483</v>
      </c>
      <c r="C65" s="20" t="s">
        <v>484</v>
      </c>
      <c r="D65" s="16" t="s">
        <v>760</v>
      </c>
      <c r="E65" s="16" t="s">
        <v>691</v>
      </c>
      <c r="F65" s="16" t="s">
        <v>12</v>
      </c>
      <c r="G65" s="16" t="s">
        <v>31</v>
      </c>
      <c r="H65" s="16" t="s">
        <v>1062</v>
      </c>
      <c r="I65" s="16" t="s">
        <v>761</v>
      </c>
      <c r="J65" s="16">
        <v>10</v>
      </c>
      <c r="K65" s="16"/>
      <c r="L65" s="16"/>
      <c r="M65" s="16" t="s">
        <v>15</v>
      </c>
      <c r="N65" s="16">
        <v>8</v>
      </c>
      <c r="O65" s="16">
        <v>8</v>
      </c>
      <c r="P65" s="16">
        <v>8</v>
      </c>
      <c r="Q65" s="16">
        <v>24</v>
      </c>
      <c r="R65" s="16" t="s">
        <v>1077</v>
      </c>
    </row>
    <row r="66" spans="1:18" x14ac:dyDescent="0.25">
      <c r="A66" s="16" t="s">
        <v>905</v>
      </c>
      <c r="B66" s="45" t="s">
        <v>239</v>
      </c>
      <c r="C66" s="20" t="s">
        <v>305</v>
      </c>
      <c r="D66" s="16" t="s">
        <v>765</v>
      </c>
      <c r="E66" s="16" t="s">
        <v>691</v>
      </c>
      <c r="F66" s="16" t="s">
        <v>12</v>
      </c>
      <c r="G66" s="16" t="s">
        <v>31</v>
      </c>
      <c r="H66" s="16" t="s">
        <v>1063</v>
      </c>
      <c r="I66" s="16" t="s">
        <v>766</v>
      </c>
      <c r="J66" s="16">
        <v>7</v>
      </c>
      <c r="K66" s="16"/>
      <c r="L66" s="16"/>
      <c r="M66" s="16" t="s">
        <v>15</v>
      </c>
      <c r="N66" s="16">
        <v>6</v>
      </c>
      <c r="O66" s="16">
        <v>7</v>
      </c>
      <c r="P66" s="16">
        <v>7.5</v>
      </c>
      <c r="Q66" s="16">
        <v>20.5</v>
      </c>
      <c r="R66" s="16" t="s">
        <v>1078</v>
      </c>
    </row>
    <row r="67" spans="1:18" x14ac:dyDescent="0.25">
      <c r="A67" s="16" t="s">
        <v>906</v>
      </c>
      <c r="B67" s="45" t="s">
        <v>435</v>
      </c>
      <c r="C67" s="20" t="s">
        <v>813</v>
      </c>
      <c r="D67" s="16" t="s">
        <v>814</v>
      </c>
      <c r="E67" s="16" t="s">
        <v>691</v>
      </c>
      <c r="F67" s="16" t="s">
        <v>12</v>
      </c>
      <c r="G67" s="16" t="s">
        <v>31</v>
      </c>
      <c r="H67" s="16" t="s">
        <v>1063</v>
      </c>
      <c r="I67" s="16" t="s">
        <v>815</v>
      </c>
      <c r="J67" s="16">
        <v>9</v>
      </c>
      <c r="K67" s="16" t="s">
        <v>445</v>
      </c>
      <c r="L67" s="16" t="s">
        <v>445</v>
      </c>
      <c r="M67" s="16" t="s">
        <v>15</v>
      </c>
      <c r="N67" s="16">
        <v>7.5</v>
      </c>
      <c r="O67" s="16">
        <v>6</v>
      </c>
      <c r="P67" s="16">
        <v>8.5</v>
      </c>
      <c r="Q67" s="16">
        <v>22</v>
      </c>
      <c r="R67" s="16" t="s">
        <v>1078</v>
      </c>
    </row>
    <row r="68" spans="1:18" x14ac:dyDescent="0.25">
      <c r="A68" s="16" t="s">
        <v>904</v>
      </c>
      <c r="B68" s="45" t="s">
        <v>255</v>
      </c>
      <c r="C68" s="20" t="s">
        <v>256</v>
      </c>
      <c r="D68" s="16" t="s">
        <v>755</v>
      </c>
      <c r="E68" s="16" t="s">
        <v>691</v>
      </c>
      <c r="F68" s="16" t="s">
        <v>12</v>
      </c>
      <c r="G68" s="16" t="s">
        <v>31</v>
      </c>
      <c r="H68" s="16" t="s">
        <v>1063</v>
      </c>
      <c r="I68" s="16" t="s">
        <v>756</v>
      </c>
      <c r="J68" s="16">
        <v>8</v>
      </c>
      <c r="K68" s="16"/>
      <c r="L68" s="16"/>
      <c r="M68" s="16" t="s">
        <v>15</v>
      </c>
      <c r="N68" s="16">
        <v>8</v>
      </c>
      <c r="O68" s="16">
        <v>8.5</v>
      </c>
      <c r="P68" s="16">
        <v>8</v>
      </c>
      <c r="Q68" s="16">
        <v>24.5</v>
      </c>
      <c r="R68" s="16" t="s">
        <v>1077</v>
      </c>
    </row>
    <row r="69" spans="1:18" x14ac:dyDescent="0.25">
      <c r="A69" s="16" t="s">
        <v>907</v>
      </c>
      <c r="B69" s="45" t="s">
        <v>460</v>
      </c>
      <c r="C69" s="20" t="s">
        <v>833</v>
      </c>
      <c r="D69" s="16" t="s">
        <v>834</v>
      </c>
      <c r="E69" s="16" t="s">
        <v>691</v>
      </c>
      <c r="F69" s="16" t="s">
        <v>12</v>
      </c>
      <c r="G69" s="16" t="s">
        <v>31</v>
      </c>
      <c r="H69" s="16" t="s">
        <v>1063</v>
      </c>
      <c r="I69" s="16" t="s">
        <v>835</v>
      </c>
      <c r="J69" s="16">
        <v>7</v>
      </c>
      <c r="K69" s="16"/>
      <c r="L69" s="16" t="s">
        <v>836</v>
      </c>
      <c r="M69" s="16" t="s">
        <v>15</v>
      </c>
      <c r="N69" s="16">
        <v>8</v>
      </c>
      <c r="O69" s="16">
        <v>8</v>
      </c>
      <c r="P69" s="16">
        <v>8.5</v>
      </c>
      <c r="Q69" s="16">
        <v>24.5</v>
      </c>
      <c r="R69" s="16" t="s">
        <v>1077</v>
      </c>
    </row>
    <row r="70" spans="1:18" x14ac:dyDescent="0.25">
      <c r="A70" s="16" t="s">
        <v>908</v>
      </c>
      <c r="B70" s="45" t="s">
        <v>239</v>
      </c>
      <c r="C70" s="20" t="s">
        <v>240</v>
      </c>
      <c r="D70" s="16" t="s">
        <v>508</v>
      </c>
      <c r="E70" s="16" t="s">
        <v>1036</v>
      </c>
      <c r="F70" s="16" t="s">
        <v>12</v>
      </c>
      <c r="G70" s="16" t="s">
        <v>31</v>
      </c>
      <c r="H70" s="16" t="s">
        <v>1062</v>
      </c>
      <c r="I70" s="16" t="s">
        <v>509</v>
      </c>
      <c r="J70" s="16">
        <v>12</v>
      </c>
      <c r="K70" s="16"/>
      <c r="L70" s="16"/>
      <c r="M70" s="16" t="s">
        <v>15</v>
      </c>
      <c r="N70" s="16">
        <v>6</v>
      </c>
      <c r="O70" s="16">
        <v>7.5</v>
      </c>
      <c r="P70" s="16">
        <v>6</v>
      </c>
      <c r="Q70" s="16">
        <v>19.5</v>
      </c>
      <c r="R70" s="16" t="s">
        <v>1078</v>
      </c>
    </row>
    <row r="71" spans="1:18" x14ac:dyDescent="0.25">
      <c r="A71" s="16" t="s">
        <v>909</v>
      </c>
      <c r="B71" s="45" t="s">
        <v>267</v>
      </c>
      <c r="C71" s="20" t="s">
        <v>517</v>
      </c>
      <c r="D71" s="16" t="s">
        <v>518</v>
      </c>
      <c r="E71" s="16" t="s">
        <v>1036</v>
      </c>
      <c r="F71" s="16" t="s">
        <v>12</v>
      </c>
      <c r="G71" s="16" t="s">
        <v>31</v>
      </c>
      <c r="H71" s="16" t="s">
        <v>1062</v>
      </c>
      <c r="I71" s="16" t="s">
        <v>519</v>
      </c>
      <c r="J71" s="16">
        <v>18</v>
      </c>
      <c r="K71" s="16"/>
      <c r="L71" s="16"/>
      <c r="M71" s="16" t="s">
        <v>15</v>
      </c>
      <c r="N71" s="16">
        <v>5.5</v>
      </c>
      <c r="O71" s="16">
        <v>6.5</v>
      </c>
      <c r="P71" s="16">
        <v>6</v>
      </c>
      <c r="Q71" s="16">
        <v>18</v>
      </c>
      <c r="R71" s="16" t="s">
        <v>1078</v>
      </c>
    </row>
    <row r="72" spans="1:18" x14ac:dyDescent="0.25">
      <c r="A72" s="16" t="s">
        <v>910</v>
      </c>
      <c r="B72" s="45" t="s">
        <v>330</v>
      </c>
      <c r="C72" s="20" t="s">
        <v>526</v>
      </c>
      <c r="D72" s="16" t="s">
        <v>527</v>
      </c>
      <c r="E72" s="16" t="s">
        <v>1036</v>
      </c>
      <c r="F72" s="16" t="s">
        <v>12</v>
      </c>
      <c r="G72" s="16" t="s">
        <v>31</v>
      </c>
      <c r="H72" s="16" t="s">
        <v>1062</v>
      </c>
      <c r="I72" s="16" t="s">
        <v>528</v>
      </c>
      <c r="J72" s="16">
        <v>16</v>
      </c>
      <c r="K72" s="16"/>
      <c r="L72" s="16"/>
      <c r="M72" s="16" t="s">
        <v>15</v>
      </c>
      <c r="N72" s="16">
        <v>6.5</v>
      </c>
      <c r="O72" s="16">
        <v>7</v>
      </c>
      <c r="P72" s="16">
        <v>7</v>
      </c>
      <c r="Q72" s="16">
        <v>20.5</v>
      </c>
      <c r="R72" s="16" t="s">
        <v>1078</v>
      </c>
    </row>
    <row r="73" spans="1:18" x14ac:dyDescent="0.25">
      <c r="A73" s="16" t="s">
        <v>911</v>
      </c>
      <c r="B73" s="45" t="s">
        <v>350</v>
      </c>
      <c r="C73" s="20" t="s">
        <v>351</v>
      </c>
      <c r="D73" s="16" t="s">
        <v>352</v>
      </c>
      <c r="E73" s="16" t="s">
        <v>50</v>
      </c>
      <c r="F73" s="16" t="s">
        <v>12</v>
      </c>
      <c r="G73" s="16" t="s">
        <v>72</v>
      </c>
      <c r="H73" s="16" t="s">
        <v>1062</v>
      </c>
      <c r="I73" s="16" t="s">
        <v>353</v>
      </c>
      <c r="J73" s="16">
        <v>1</v>
      </c>
      <c r="K73" s="16"/>
      <c r="L73" s="16"/>
      <c r="M73" s="16" t="s">
        <v>15</v>
      </c>
      <c r="N73" s="16">
        <v>6</v>
      </c>
      <c r="O73" s="16">
        <v>7</v>
      </c>
      <c r="P73" s="16">
        <v>6</v>
      </c>
      <c r="Q73" s="16">
        <v>19</v>
      </c>
      <c r="R73" s="16" t="s">
        <v>1078</v>
      </c>
    </row>
    <row r="74" spans="1:18" x14ac:dyDescent="0.25">
      <c r="A74" s="16" t="s">
        <v>913</v>
      </c>
      <c r="B74" s="45" t="s">
        <v>350</v>
      </c>
      <c r="C74" s="20" t="s">
        <v>351</v>
      </c>
      <c r="D74" s="16" t="s">
        <v>354</v>
      </c>
      <c r="E74" s="16" t="s">
        <v>50</v>
      </c>
      <c r="F74" s="16" t="s">
        <v>12</v>
      </c>
      <c r="G74" s="16" t="s">
        <v>72</v>
      </c>
      <c r="H74" s="16" t="s">
        <v>1062</v>
      </c>
      <c r="I74" s="16" t="s">
        <v>355</v>
      </c>
      <c r="J74" s="16">
        <v>1</v>
      </c>
      <c r="K74" s="16"/>
      <c r="L74" s="16"/>
      <c r="M74" s="16" t="s">
        <v>15</v>
      </c>
      <c r="N74" s="16">
        <v>5</v>
      </c>
      <c r="O74" s="16">
        <v>7</v>
      </c>
      <c r="P74" s="16">
        <v>4.5</v>
      </c>
      <c r="Q74" s="16">
        <v>16.5</v>
      </c>
      <c r="R74" s="16" t="s">
        <v>1078</v>
      </c>
    </row>
    <row r="75" spans="1:18" x14ac:dyDescent="0.25">
      <c r="A75" s="16" t="s">
        <v>914</v>
      </c>
      <c r="B75" s="45" t="s">
        <v>228</v>
      </c>
      <c r="C75" s="20" t="s">
        <v>229</v>
      </c>
      <c r="D75" s="16" t="s">
        <v>230</v>
      </c>
      <c r="E75" s="16" t="s">
        <v>50</v>
      </c>
      <c r="F75" s="16" t="s">
        <v>12</v>
      </c>
      <c r="G75" s="16" t="s">
        <v>72</v>
      </c>
      <c r="H75" s="16" t="s">
        <v>1062</v>
      </c>
      <c r="I75" s="16" t="s">
        <v>231</v>
      </c>
      <c r="J75" s="16">
        <v>1</v>
      </c>
      <c r="K75" s="16"/>
      <c r="L75" s="16"/>
      <c r="M75" s="16" t="s">
        <v>15</v>
      </c>
      <c r="N75" s="16">
        <v>4.5</v>
      </c>
      <c r="O75" s="16">
        <v>6.5</v>
      </c>
      <c r="P75" s="16">
        <v>5</v>
      </c>
      <c r="Q75" s="16">
        <v>16</v>
      </c>
      <c r="R75" s="16" t="s">
        <v>1078</v>
      </c>
    </row>
    <row r="76" spans="1:18" x14ac:dyDescent="0.25">
      <c r="A76" s="16" t="s">
        <v>884</v>
      </c>
      <c r="B76" s="45" t="s">
        <v>350</v>
      </c>
      <c r="C76" s="20" t="s">
        <v>351</v>
      </c>
      <c r="D76" s="16" t="s">
        <v>643</v>
      </c>
      <c r="E76" s="16" t="s">
        <v>563</v>
      </c>
      <c r="F76" s="16" t="s">
        <v>12</v>
      </c>
      <c r="G76" s="16" t="s">
        <v>72</v>
      </c>
      <c r="H76" s="16" t="s">
        <v>1062</v>
      </c>
      <c r="I76" s="16" t="s">
        <v>644</v>
      </c>
      <c r="J76" s="16">
        <v>2</v>
      </c>
      <c r="K76" s="16"/>
      <c r="L76" s="16"/>
      <c r="M76" s="16" t="s">
        <v>15</v>
      </c>
      <c r="N76" s="16">
        <v>5.5</v>
      </c>
      <c r="O76" s="16">
        <v>7</v>
      </c>
      <c r="P76" s="16">
        <v>5</v>
      </c>
      <c r="Q76" s="16">
        <v>17.5</v>
      </c>
      <c r="R76" s="16" t="s">
        <v>1078</v>
      </c>
    </row>
    <row r="77" spans="1:18" x14ac:dyDescent="0.25">
      <c r="A77" s="16" t="s">
        <v>915</v>
      </c>
      <c r="B77" s="45" t="s">
        <v>456</v>
      </c>
      <c r="C77" s="20" t="s">
        <v>620</v>
      </c>
      <c r="D77" s="16" t="s">
        <v>623</v>
      </c>
      <c r="E77" s="16" t="s">
        <v>563</v>
      </c>
      <c r="F77" s="16" t="s">
        <v>12</v>
      </c>
      <c r="G77" s="16" t="s">
        <v>72</v>
      </c>
      <c r="H77" s="16" t="s">
        <v>1063</v>
      </c>
      <c r="I77" s="16" t="s">
        <v>624</v>
      </c>
      <c r="J77" s="16">
        <v>2</v>
      </c>
      <c r="K77" s="16"/>
      <c r="L77" s="16"/>
      <c r="M77" s="16" t="s">
        <v>15</v>
      </c>
      <c r="N77" s="16">
        <v>7.5</v>
      </c>
      <c r="O77" s="16">
        <v>8</v>
      </c>
      <c r="P77" s="16">
        <v>9</v>
      </c>
      <c r="Q77" s="16">
        <v>24.5</v>
      </c>
      <c r="R77" s="16" t="s">
        <v>1077</v>
      </c>
    </row>
    <row r="78" spans="1:18" x14ac:dyDescent="0.25">
      <c r="A78" s="16" t="s">
        <v>912</v>
      </c>
      <c r="B78" s="45" t="s">
        <v>1058</v>
      </c>
      <c r="C78" s="20" t="s">
        <v>1059</v>
      </c>
      <c r="D78" s="16" t="s">
        <v>1061</v>
      </c>
      <c r="E78" s="16" t="s">
        <v>691</v>
      </c>
      <c r="F78" s="16" t="s">
        <v>12</v>
      </c>
      <c r="G78" s="16" t="s">
        <v>72</v>
      </c>
      <c r="H78" s="16" t="s">
        <v>1062</v>
      </c>
      <c r="I78" s="16"/>
      <c r="J78" s="16">
        <v>3</v>
      </c>
      <c r="K78" s="16"/>
      <c r="L78" s="16"/>
      <c r="M78" s="16" t="s">
        <v>15</v>
      </c>
      <c r="N78" s="16">
        <v>4.5</v>
      </c>
      <c r="O78" s="16">
        <v>6</v>
      </c>
      <c r="P78" s="16">
        <v>6</v>
      </c>
      <c r="Q78" s="16">
        <v>16.5</v>
      </c>
      <c r="R78" s="16" t="s">
        <v>1078</v>
      </c>
    </row>
    <row r="79" spans="1:18" x14ac:dyDescent="0.25">
      <c r="A79" s="16" t="s">
        <v>865</v>
      </c>
      <c r="B79" s="45" t="s">
        <v>416</v>
      </c>
      <c r="C79" s="20" t="s">
        <v>417</v>
      </c>
      <c r="D79" s="16" t="s">
        <v>666</v>
      </c>
      <c r="E79" s="16" t="s">
        <v>563</v>
      </c>
      <c r="F79" s="16" t="s">
        <v>12</v>
      </c>
      <c r="G79" s="16" t="s">
        <v>419</v>
      </c>
      <c r="H79" s="16" t="s">
        <v>1063</v>
      </c>
      <c r="I79" s="16" t="s">
        <v>667</v>
      </c>
      <c r="J79" s="16">
        <v>2</v>
      </c>
      <c r="K79" s="16"/>
      <c r="L79" s="16"/>
      <c r="M79" s="16" t="s">
        <v>15</v>
      </c>
      <c r="N79" s="16">
        <v>6.5</v>
      </c>
      <c r="O79" s="16">
        <v>7</v>
      </c>
      <c r="P79" s="16">
        <v>7.5</v>
      </c>
      <c r="Q79" s="16">
        <v>21</v>
      </c>
      <c r="R79" s="16" t="s">
        <v>1078</v>
      </c>
    </row>
    <row r="81" spans="1:18" x14ac:dyDescent="0.25">
      <c r="A81" s="10" t="s">
        <v>839</v>
      </c>
      <c r="B81" s="45" t="s">
        <v>267</v>
      </c>
      <c r="C81" s="20" t="s">
        <v>270</v>
      </c>
      <c r="D81" s="16" t="s">
        <v>272</v>
      </c>
      <c r="E81" s="16" t="s">
        <v>50</v>
      </c>
      <c r="F81" s="16" t="s">
        <v>12</v>
      </c>
      <c r="G81" s="16" t="s">
        <v>31</v>
      </c>
      <c r="H81" s="16" t="s">
        <v>1028</v>
      </c>
      <c r="I81" s="16" t="s">
        <v>272</v>
      </c>
      <c r="J81" s="16">
        <v>1</v>
      </c>
      <c r="K81" s="16"/>
      <c r="L81" s="16"/>
      <c r="M81" s="16" t="s">
        <v>15</v>
      </c>
      <c r="N81" s="16">
        <v>8</v>
      </c>
      <c r="O81" s="16">
        <v>7.5</v>
      </c>
      <c r="P81" s="16">
        <v>7</v>
      </c>
      <c r="Q81" s="16">
        <v>22.5</v>
      </c>
      <c r="R81" s="16" t="s">
        <v>1077</v>
      </c>
    </row>
    <row r="82" spans="1:18" x14ac:dyDescent="0.25">
      <c r="A82" s="10" t="s">
        <v>838</v>
      </c>
      <c r="B82" s="45" t="s">
        <v>1025</v>
      </c>
      <c r="C82" s="20" t="s">
        <v>1026</v>
      </c>
      <c r="D82" s="16" t="s">
        <v>1027</v>
      </c>
      <c r="E82" s="16" t="s">
        <v>50</v>
      </c>
      <c r="F82" s="16" t="s">
        <v>12</v>
      </c>
      <c r="G82" s="16" t="s">
        <v>31</v>
      </c>
      <c r="H82" s="16" t="s">
        <v>1028</v>
      </c>
      <c r="I82" s="16" t="s">
        <v>1027</v>
      </c>
      <c r="J82" s="16">
        <v>1</v>
      </c>
      <c r="K82" s="16"/>
      <c r="L82" s="16"/>
      <c r="M82" s="16" t="s">
        <v>15</v>
      </c>
      <c r="N82" s="16">
        <v>9.5</v>
      </c>
      <c r="O82" s="16">
        <v>9</v>
      </c>
      <c r="P82" s="16">
        <v>9.8000000000000007</v>
      </c>
      <c r="Q82" s="16">
        <v>28.3</v>
      </c>
      <c r="R82" s="16" t="s">
        <v>1077</v>
      </c>
    </row>
    <row r="83" spans="1:18" x14ac:dyDescent="0.25">
      <c r="A83" s="2"/>
    </row>
    <row r="84" spans="1:18" x14ac:dyDescent="0.25">
      <c r="A84" s="2"/>
    </row>
    <row r="86" spans="1:18" x14ac:dyDescent="0.25">
      <c r="A86" s="16" t="s">
        <v>916</v>
      </c>
      <c r="B86" s="45" t="s">
        <v>416</v>
      </c>
      <c r="C86" s="20" t="s">
        <v>417</v>
      </c>
      <c r="D86" s="16" t="s">
        <v>418</v>
      </c>
      <c r="E86" s="16" t="s">
        <v>50</v>
      </c>
      <c r="F86" s="16" t="s">
        <v>19</v>
      </c>
      <c r="G86" s="16" t="s">
        <v>419</v>
      </c>
      <c r="H86" s="16" t="s">
        <v>1063</v>
      </c>
      <c r="I86" s="16" t="s">
        <v>420</v>
      </c>
      <c r="J86" s="16">
        <v>1</v>
      </c>
      <c r="K86" s="16"/>
      <c r="L86" s="16"/>
      <c r="M86" s="16" t="s">
        <v>15</v>
      </c>
      <c r="N86" s="16">
        <v>7.5</v>
      </c>
      <c r="O86" s="16">
        <v>7</v>
      </c>
      <c r="P86" s="16">
        <v>6.5</v>
      </c>
      <c r="Q86" s="16">
        <v>21</v>
      </c>
      <c r="R86" s="16" t="s">
        <v>1078</v>
      </c>
    </row>
    <row r="87" spans="1:18" x14ac:dyDescent="0.25">
      <c r="A87" s="16" t="s">
        <v>918</v>
      </c>
      <c r="B87" s="45" t="s">
        <v>239</v>
      </c>
      <c r="C87" s="20" t="s">
        <v>240</v>
      </c>
      <c r="D87" s="16" t="s">
        <v>248</v>
      </c>
      <c r="E87" s="16" t="s">
        <v>50</v>
      </c>
      <c r="F87" s="16" t="s">
        <v>19</v>
      </c>
      <c r="G87" s="16" t="s">
        <v>31</v>
      </c>
      <c r="H87" s="16" t="s">
        <v>1062</v>
      </c>
      <c r="I87" s="16" t="s">
        <v>248</v>
      </c>
      <c r="J87" s="16">
        <v>1</v>
      </c>
      <c r="K87" s="16"/>
      <c r="L87" s="16"/>
      <c r="M87" s="16" t="s">
        <v>15</v>
      </c>
      <c r="N87" s="16">
        <v>6.5</v>
      </c>
      <c r="O87" s="16">
        <v>6.5</v>
      </c>
      <c r="P87" s="16">
        <v>7</v>
      </c>
      <c r="Q87" s="16">
        <v>20</v>
      </c>
      <c r="R87" s="16" t="s">
        <v>1078</v>
      </c>
    </row>
    <row r="88" spans="1:18" x14ac:dyDescent="0.25">
      <c r="A88" s="16" t="s">
        <v>920</v>
      </c>
      <c r="B88" s="45" t="s">
        <v>1031</v>
      </c>
      <c r="C88" s="20" t="s">
        <v>401</v>
      </c>
      <c r="D88" s="16" t="s">
        <v>403</v>
      </c>
      <c r="E88" s="16" t="s">
        <v>50</v>
      </c>
      <c r="F88" s="16" t="s">
        <v>19</v>
      </c>
      <c r="G88" s="16" t="s">
        <v>31</v>
      </c>
      <c r="H88" s="16" t="s">
        <v>1062</v>
      </c>
      <c r="I88" s="16" t="s">
        <v>403</v>
      </c>
      <c r="J88" s="16">
        <v>1</v>
      </c>
      <c r="K88" s="16"/>
      <c r="L88" s="16"/>
      <c r="M88" s="16" t="s">
        <v>15</v>
      </c>
      <c r="N88" s="16">
        <v>6.5</v>
      </c>
      <c r="O88" s="16">
        <v>7</v>
      </c>
      <c r="P88" s="16">
        <v>6.5</v>
      </c>
      <c r="Q88" s="16">
        <v>20</v>
      </c>
      <c r="R88" s="16" t="s">
        <v>1078</v>
      </c>
    </row>
    <row r="89" spans="1:18" x14ac:dyDescent="0.25">
      <c r="A89" s="16" t="s">
        <v>922</v>
      </c>
      <c r="B89" s="45" t="s">
        <v>435</v>
      </c>
      <c r="C89" s="20" t="s">
        <v>436</v>
      </c>
      <c r="D89" s="16" t="s">
        <v>440</v>
      </c>
      <c r="E89" s="16" t="s">
        <v>50</v>
      </c>
      <c r="F89" s="16" t="s">
        <v>19</v>
      </c>
      <c r="G89" s="16" t="s">
        <v>31</v>
      </c>
      <c r="H89" s="16" t="s">
        <v>1062</v>
      </c>
      <c r="I89" s="16" t="s">
        <v>441</v>
      </c>
      <c r="J89" s="16">
        <v>1</v>
      </c>
      <c r="K89" s="16" t="s">
        <v>439</v>
      </c>
      <c r="L89" s="16" t="s">
        <v>439</v>
      </c>
      <c r="M89" s="16" t="s">
        <v>15</v>
      </c>
      <c r="N89" s="16">
        <v>7</v>
      </c>
      <c r="O89" s="16">
        <v>6.5</v>
      </c>
      <c r="P89" s="16">
        <v>7</v>
      </c>
      <c r="Q89" s="16">
        <v>20.5</v>
      </c>
      <c r="R89" s="16" t="s">
        <v>1078</v>
      </c>
    </row>
    <row r="90" spans="1:18" x14ac:dyDescent="0.25">
      <c r="A90" s="16" t="s">
        <v>919</v>
      </c>
      <c r="B90" s="45" t="s">
        <v>330</v>
      </c>
      <c r="C90" s="20" t="s">
        <v>331</v>
      </c>
      <c r="D90" s="16" t="s">
        <v>333</v>
      </c>
      <c r="E90" s="16" t="s">
        <v>50</v>
      </c>
      <c r="F90" s="16" t="s">
        <v>19</v>
      </c>
      <c r="G90" s="16" t="s">
        <v>31</v>
      </c>
      <c r="H90" s="16" t="s">
        <v>1062</v>
      </c>
      <c r="I90" s="16" t="s">
        <v>333</v>
      </c>
      <c r="J90" s="16">
        <v>1</v>
      </c>
      <c r="K90" s="16"/>
      <c r="L90" s="16"/>
      <c r="M90" s="16" t="s">
        <v>15</v>
      </c>
      <c r="N90" s="16">
        <v>7</v>
      </c>
      <c r="O90" s="16">
        <v>7.5</v>
      </c>
      <c r="P90" s="16">
        <v>8</v>
      </c>
      <c r="Q90" s="16">
        <v>22.5</v>
      </c>
      <c r="R90" s="16" t="s">
        <v>1077</v>
      </c>
    </row>
    <row r="91" spans="1:18" x14ac:dyDescent="0.25">
      <c r="A91" s="16" t="s">
        <v>921</v>
      </c>
      <c r="B91" s="45" t="s">
        <v>405</v>
      </c>
      <c r="C91" s="20" t="s">
        <v>406</v>
      </c>
      <c r="D91" s="16" t="s">
        <v>411</v>
      </c>
      <c r="E91" s="16" t="s">
        <v>50</v>
      </c>
      <c r="F91" s="16" t="s">
        <v>19</v>
      </c>
      <c r="G91" s="16" t="s">
        <v>31</v>
      </c>
      <c r="H91" s="16" t="s">
        <v>1062</v>
      </c>
      <c r="I91" s="16" t="s">
        <v>411</v>
      </c>
      <c r="J91" s="16">
        <v>1</v>
      </c>
      <c r="K91" s="16"/>
      <c r="L91" s="16"/>
      <c r="M91" s="16" t="s">
        <v>15</v>
      </c>
      <c r="N91" s="16">
        <v>7.5</v>
      </c>
      <c r="O91" s="16">
        <v>8</v>
      </c>
      <c r="P91" s="16">
        <v>7</v>
      </c>
      <c r="Q91" s="16">
        <v>22.5</v>
      </c>
      <c r="R91" s="16" t="s">
        <v>1077</v>
      </c>
    </row>
    <row r="92" spans="1:18" x14ac:dyDescent="0.25">
      <c r="A92" s="16" t="s">
        <v>927</v>
      </c>
      <c r="B92" s="45" t="s">
        <v>342</v>
      </c>
      <c r="C92" s="20" t="s">
        <v>343</v>
      </c>
      <c r="D92" s="16" t="s">
        <v>348</v>
      </c>
      <c r="E92" s="16" t="s">
        <v>50</v>
      </c>
      <c r="F92" s="16" t="s">
        <v>19</v>
      </c>
      <c r="G92" s="16" t="s">
        <v>31</v>
      </c>
      <c r="H92" s="16" t="s">
        <v>1063</v>
      </c>
      <c r="I92" s="16" t="s">
        <v>349</v>
      </c>
      <c r="J92" s="16">
        <v>1</v>
      </c>
      <c r="K92" s="16"/>
      <c r="L92" s="16"/>
      <c r="M92" s="16" t="s">
        <v>15</v>
      </c>
      <c r="N92" s="16">
        <v>7</v>
      </c>
      <c r="O92" s="16">
        <v>6.5</v>
      </c>
      <c r="P92" s="16">
        <v>8</v>
      </c>
      <c r="Q92" s="16">
        <v>21.5</v>
      </c>
      <c r="R92" s="16" t="s">
        <v>1078</v>
      </c>
    </row>
    <row r="93" spans="1:18" x14ac:dyDescent="0.25">
      <c r="A93" s="16" t="s">
        <v>924</v>
      </c>
      <c r="B93" s="45" t="s">
        <v>239</v>
      </c>
      <c r="C93" s="20" t="s">
        <v>240</v>
      </c>
      <c r="D93" s="16" t="s">
        <v>249</v>
      </c>
      <c r="E93" s="16" t="s">
        <v>50</v>
      </c>
      <c r="F93" s="16" t="s">
        <v>19</v>
      </c>
      <c r="G93" s="16" t="s">
        <v>31</v>
      </c>
      <c r="H93" s="16" t="s">
        <v>1063</v>
      </c>
      <c r="I93" s="16" t="s">
        <v>249</v>
      </c>
      <c r="J93" s="16">
        <v>1</v>
      </c>
      <c r="K93" s="16"/>
      <c r="L93" s="16"/>
      <c r="M93" s="16" t="s">
        <v>15</v>
      </c>
      <c r="N93" s="16">
        <v>8</v>
      </c>
      <c r="O93" s="16">
        <v>7.5</v>
      </c>
      <c r="P93" s="16">
        <v>7</v>
      </c>
      <c r="Q93" s="16">
        <v>22.5</v>
      </c>
      <c r="R93" s="16" t="s">
        <v>1077</v>
      </c>
    </row>
    <row r="94" spans="1:18" x14ac:dyDescent="0.25">
      <c r="A94" s="16" t="s">
        <v>925</v>
      </c>
      <c r="B94" s="45" t="s">
        <v>259</v>
      </c>
      <c r="C94" s="20" t="s">
        <v>260</v>
      </c>
      <c r="D94" s="16" t="s">
        <v>265</v>
      </c>
      <c r="E94" s="16" t="s">
        <v>50</v>
      </c>
      <c r="F94" s="16" t="s">
        <v>19</v>
      </c>
      <c r="G94" s="16" t="s">
        <v>31</v>
      </c>
      <c r="H94" s="16" t="s">
        <v>1063</v>
      </c>
      <c r="I94" s="16" t="s">
        <v>266</v>
      </c>
      <c r="J94" s="16">
        <v>1</v>
      </c>
      <c r="K94" s="16"/>
      <c r="L94" s="16"/>
      <c r="M94" s="16" t="s">
        <v>15</v>
      </c>
      <c r="N94" s="16">
        <v>7.5</v>
      </c>
      <c r="O94" s="16">
        <v>7</v>
      </c>
      <c r="P94" s="16">
        <v>8</v>
      </c>
      <c r="Q94" s="16">
        <v>22.5</v>
      </c>
      <c r="R94" s="16" t="s">
        <v>1077</v>
      </c>
    </row>
    <row r="95" spans="1:18" x14ac:dyDescent="0.25">
      <c r="A95" s="16" t="s">
        <v>926</v>
      </c>
      <c r="B95" s="45" t="s">
        <v>267</v>
      </c>
      <c r="C95" s="20" t="s">
        <v>268</v>
      </c>
      <c r="D95" s="16" t="s">
        <v>269</v>
      </c>
      <c r="E95" s="16" t="s">
        <v>50</v>
      </c>
      <c r="F95" s="16" t="s">
        <v>19</v>
      </c>
      <c r="G95" s="16" t="s">
        <v>31</v>
      </c>
      <c r="H95" s="16" t="s">
        <v>1063</v>
      </c>
      <c r="I95" s="16" t="s">
        <v>269</v>
      </c>
      <c r="J95" s="16">
        <v>1</v>
      </c>
      <c r="K95" s="16"/>
      <c r="L95" s="16"/>
      <c r="M95" s="16" t="s">
        <v>15</v>
      </c>
      <c r="N95" s="16">
        <v>9</v>
      </c>
      <c r="O95" s="16">
        <v>8.5</v>
      </c>
      <c r="P95" s="16">
        <v>8</v>
      </c>
      <c r="Q95" s="16">
        <v>25.5</v>
      </c>
      <c r="R95" s="16" t="s">
        <v>1077</v>
      </c>
    </row>
    <row r="96" spans="1:18" x14ac:dyDescent="0.25">
      <c r="A96" s="16" t="s">
        <v>928</v>
      </c>
      <c r="B96" s="45" t="s">
        <v>1031</v>
      </c>
      <c r="C96" s="20" t="s">
        <v>401</v>
      </c>
      <c r="D96" s="16" t="s">
        <v>402</v>
      </c>
      <c r="E96" s="16" t="s">
        <v>50</v>
      </c>
      <c r="F96" s="16" t="s">
        <v>19</v>
      </c>
      <c r="G96" s="16" t="s">
        <v>31</v>
      </c>
      <c r="H96" s="16" t="s">
        <v>1063</v>
      </c>
      <c r="I96" s="16" t="s">
        <v>402</v>
      </c>
      <c r="J96" s="16">
        <v>1</v>
      </c>
      <c r="K96" s="16"/>
      <c r="L96" s="16"/>
      <c r="M96" s="16" t="s">
        <v>15</v>
      </c>
      <c r="N96" s="16">
        <v>8</v>
      </c>
      <c r="O96" s="16">
        <v>7.5</v>
      </c>
      <c r="P96" s="16">
        <v>8.5</v>
      </c>
      <c r="Q96" s="16">
        <v>24</v>
      </c>
      <c r="R96" s="16" t="s">
        <v>1077</v>
      </c>
    </row>
    <row r="97" spans="1:18" x14ac:dyDescent="0.25">
      <c r="A97" s="16" t="s">
        <v>929</v>
      </c>
      <c r="B97" s="45" t="s">
        <v>435</v>
      </c>
      <c r="C97" s="20" t="s">
        <v>436</v>
      </c>
      <c r="D97" s="16" t="s">
        <v>437</v>
      </c>
      <c r="E97" s="16" t="s">
        <v>50</v>
      </c>
      <c r="F97" s="16" t="s">
        <v>19</v>
      </c>
      <c r="G97" s="16" t="s">
        <v>31</v>
      </c>
      <c r="H97" s="16" t="s">
        <v>1063</v>
      </c>
      <c r="I97" s="16" t="s">
        <v>438</v>
      </c>
      <c r="J97" s="16">
        <v>1</v>
      </c>
      <c r="K97" s="16" t="s">
        <v>439</v>
      </c>
      <c r="L97" s="16" t="s">
        <v>439</v>
      </c>
      <c r="M97" s="16" t="s">
        <v>15</v>
      </c>
      <c r="N97" s="16">
        <v>8.5</v>
      </c>
      <c r="O97" s="16">
        <v>7.5</v>
      </c>
      <c r="P97" s="16">
        <v>9</v>
      </c>
      <c r="Q97" s="16">
        <v>25</v>
      </c>
      <c r="R97" s="16" t="s">
        <v>1077</v>
      </c>
    </row>
    <row r="98" spans="1:18" x14ac:dyDescent="0.25">
      <c r="A98" s="16" t="s">
        <v>930</v>
      </c>
      <c r="B98" s="45" t="s">
        <v>259</v>
      </c>
      <c r="C98" s="20" t="s">
        <v>260</v>
      </c>
      <c r="D98" s="16" t="s">
        <v>283</v>
      </c>
      <c r="E98" s="16" t="s">
        <v>50</v>
      </c>
      <c r="F98" s="16" t="s">
        <v>19</v>
      </c>
      <c r="G98" s="16" t="s">
        <v>31</v>
      </c>
      <c r="H98" s="16" t="s">
        <v>1063</v>
      </c>
      <c r="I98" s="16" t="s">
        <v>284</v>
      </c>
      <c r="J98" s="16">
        <v>1</v>
      </c>
      <c r="K98" s="16"/>
      <c r="L98" s="16" t="s">
        <v>285</v>
      </c>
      <c r="M98" s="16" t="s">
        <v>15</v>
      </c>
      <c r="N98" s="16">
        <v>8</v>
      </c>
      <c r="O98" s="16">
        <v>7</v>
      </c>
      <c r="P98" s="16">
        <v>8.5</v>
      </c>
      <c r="Q98" s="16">
        <v>23.5</v>
      </c>
      <c r="R98" s="16" t="s">
        <v>1077</v>
      </c>
    </row>
    <row r="99" spans="1:18" x14ac:dyDescent="0.25">
      <c r="A99" s="16" t="s">
        <v>931</v>
      </c>
      <c r="B99" s="45" t="s">
        <v>460</v>
      </c>
      <c r="C99" s="20" t="s">
        <v>465</v>
      </c>
      <c r="D99" s="16" t="s">
        <v>479</v>
      </c>
      <c r="E99" s="16" t="s">
        <v>50</v>
      </c>
      <c r="F99" s="16" t="s">
        <v>19</v>
      </c>
      <c r="G99" s="16" t="s">
        <v>31</v>
      </c>
      <c r="H99" s="16" t="s">
        <v>1063</v>
      </c>
      <c r="I99" s="16" t="s">
        <v>479</v>
      </c>
      <c r="J99" s="16">
        <v>1</v>
      </c>
      <c r="K99" s="16"/>
      <c r="L99" s="16" t="s">
        <v>480</v>
      </c>
      <c r="M99" s="16" t="s">
        <v>15</v>
      </c>
      <c r="N99" s="16">
        <v>7.5</v>
      </c>
      <c r="O99" s="16">
        <v>8</v>
      </c>
      <c r="P99" s="16">
        <v>8.5</v>
      </c>
      <c r="Q99" s="16">
        <v>24</v>
      </c>
      <c r="R99" s="16" t="s">
        <v>1077</v>
      </c>
    </row>
    <row r="100" spans="1:18" x14ac:dyDescent="0.25">
      <c r="A100" s="16" t="s">
        <v>938</v>
      </c>
      <c r="B100" s="45" t="s">
        <v>1031</v>
      </c>
      <c r="C100" s="20" t="s">
        <v>401</v>
      </c>
      <c r="D100" s="16" t="s">
        <v>658</v>
      </c>
      <c r="E100" s="16" t="s">
        <v>563</v>
      </c>
      <c r="F100" s="16" t="s">
        <v>19</v>
      </c>
      <c r="G100" s="16" t="s">
        <v>31</v>
      </c>
      <c r="H100" s="16" t="s">
        <v>1062</v>
      </c>
      <c r="I100" s="16" t="s">
        <v>659</v>
      </c>
      <c r="J100" s="16">
        <v>2</v>
      </c>
      <c r="K100" s="16"/>
      <c r="L100" s="16"/>
      <c r="M100" s="16" t="s">
        <v>15</v>
      </c>
      <c r="N100" s="16">
        <v>5</v>
      </c>
      <c r="O100" s="16">
        <v>7</v>
      </c>
      <c r="P100" s="16">
        <v>5</v>
      </c>
      <c r="Q100" s="16">
        <v>17</v>
      </c>
      <c r="R100" s="16" t="s">
        <v>1078</v>
      </c>
    </row>
    <row r="101" spans="1:18" x14ac:dyDescent="0.25">
      <c r="A101" s="16" t="s">
        <v>939</v>
      </c>
      <c r="B101" s="45" t="s">
        <v>267</v>
      </c>
      <c r="C101" s="20" t="s">
        <v>270</v>
      </c>
      <c r="D101" s="16" t="s">
        <v>610</v>
      </c>
      <c r="E101" s="16" t="s">
        <v>563</v>
      </c>
      <c r="F101" s="16" t="s">
        <v>19</v>
      </c>
      <c r="G101" s="16" t="s">
        <v>31</v>
      </c>
      <c r="H101" s="16" t="s">
        <v>1062</v>
      </c>
      <c r="I101" s="16" t="s">
        <v>611</v>
      </c>
      <c r="J101" s="16">
        <v>2</v>
      </c>
      <c r="K101" s="16"/>
      <c r="L101" s="16"/>
      <c r="M101" s="16" t="s">
        <v>15</v>
      </c>
      <c r="N101" s="16">
        <v>6.5</v>
      </c>
      <c r="O101" s="16">
        <v>7.5</v>
      </c>
      <c r="P101" s="16">
        <v>6.5</v>
      </c>
      <c r="Q101" s="16">
        <v>20.5</v>
      </c>
      <c r="R101" s="16" t="s">
        <v>1078</v>
      </c>
    </row>
    <row r="102" spans="1:18" x14ac:dyDescent="0.25">
      <c r="A102" s="16" t="s">
        <v>940</v>
      </c>
      <c r="B102" s="45" t="s">
        <v>330</v>
      </c>
      <c r="C102" s="20" t="s">
        <v>331</v>
      </c>
      <c r="D102" s="16" t="s">
        <v>627</v>
      </c>
      <c r="E102" s="16" t="s">
        <v>563</v>
      </c>
      <c r="F102" s="16" t="s">
        <v>19</v>
      </c>
      <c r="G102" s="16" t="s">
        <v>31</v>
      </c>
      <c r="H102" s="16" t="s">
        <v>1062</v>
      </c>
      <c r="I102" s="16" t="s">
        <v>628</v>
      </c>
      <c r="J102" s="16">
        <v>2</v>
      </c>
      <c r="K102" s="16"/>
      <c r="L102" s="16"/>
      <c r="M102" s="16" t="s">
        <v>15</v>
      </c>
      <c r="N102" s="16">
        <v>5.5</v>
      </c>
      <c r="O102" s="16">
        <v>6.5</v>
      </c>
      <c r="P102" s="16">
        <v>6.7</v>
      </c>
      <c r="Q102" s="16">
        <v>18.7</v>
      </c>
      <c r="R102" s="16" t="s">
        <v>1078</v>
      </c>
    </row>
    <row r="103" spans="1:18" x14ac:dyDescent="0.25">
      <c r="A103" s="16" t="s">
        <v>941</v>
      </c>
      <c r="B103" s="45" t="s">
        <v>1031</v>
      </c>
      <c r="C103" s="20" t="s">
        <v>535</v>
      </c>
      <c r="D103" s="16" t="s">
        <v>660</v>
      </c>
      <c r="E103" s="16" t="s">
        <v>563</v>
      </c>
      <c r="F103" s="16" t="s">
        <v>19</v>
      </c>
      <c r="G103" s="16" t="s">
        <v>31</v>
      </c>
      <c r="H103" s="16" t="s">
        <v>1062</v>
      </c>
      <c r="I103" s="16" t="s">
        <v>661</v>
      </c>
      <c r="J103" s="16">
        <v>2</v>
      </c>
      <c r="K103" s="16"/>
      <c r="L103" s="16"/>
      <c r="M103" s="16" t="s">
        <v>15</v>
      </c>
      <c r="N103" s="16">
        <v>6</v>
      </c>
      <c r="O103" s="16">
        <v>7.5</v>
      </c>
      <c r="P103" s="16">
        <v>8</v>
      </c>
      <c r="Q103" s="16">
        <v>21.5</v>
      </c>
      <c r="R103" s="16" t="s">
        <v>1078</v>
      </c>
    </row>
    <row r="104" spans="1:18" x14ac:dyDescent="0.25">
      <c r="A104" s="16" t="s">
        <v>942</v>
      </c>
      <c r="B104" s="45" t="s">
        <v>232</v>
      </c>
      <c r="C104" s="20" t="s">
        <v>1057</v>
      </c>
      <c r="D104" s="16" t="s">
        <v>600</v>
      </c>
      <c r="E104" s="16" t="s">
        <v>563</v>
      </c>
      <c r="F104" s="16" t="s">
        <v>19</v>
      </c>
      <c r="G104" s="16" t="s">
        <v>31</v>
      </c>
      <c r="H104" s="16" t="s">
        <v>1063</v>
      </c>
      <c r="I104" s="16" t="s">
        <v>601</v>
      </c>
      <c r="J104" s="16">
        <v>2</v>
      </c>
      <c r="K104" s="16"/>
      <c r="L104" s="16"/>
      <c r="M104" s="16" t="s">
        <v>15</v>
      </c>
      <c r="N104" s="16">
        <v>8</v>
      </c>
      <c r="O104" s="16">
        <v>8.5</v>
      </c>
      <c r="P104" s="16">
        <v>8.1999999999999993</v>
      </c>
      <c r="Q104" s="16">
        <v>24.7</v>
      </c>
      <c r="R104" s="16" t="s">
        <v>1077</v>
      </c>
    </row>
    <row r="105" spans="1:18" x14ac:dyDescent="0.25">
      <c r="A105" s="16" t="s">
        <v>943</v>
      </c>
      <c r="B105" s="45" t="s">
        <v>342</v>
      </c>
      <c r="C105" s="20" t="s">
        <v>343</v>
      </c>
      <c r="D105" s="16" t="s">
        <v>641</v>
      </c>
      <c r="E105" s="16" t="s">
        <v>563</v>
      </c>
      <c r="F105" s="16" t="s">
        <v>19</v>
      </c>
      <c r="G105" s="16" t="s">
        <v>31</v>
      </c>
      <c r="H105" s="16" t="s">
        <v>1063</v>
      </c>
      <c r="I105" s="16" t="s">
        <v>642</v>
      </c>
      <c r="J105" s="16">
        <v>2</v>
      </c>
      <c r="K105" s="16"/>
      <c r="L105" s="16"/>
      <c r="M105" s="16" t="s">
        <v>15</v>
      </c>
      <c r="N105" s="16">
        <v>7.5</v>
      </c>
      <c r="O105" s="16">
        <v>7.5</v>
      </c>
      <c r="P105" s="16">
        <v>8.5</v>
      </c>
      <c r="Q105" s="16">
        <v>23.5</v>
      </c>
      <c r="R105" s="16" t="s">
        <v>1077</v>
      </c>
    </row>
    <row r="106" spans="1:18" x14ac:dyDescent="0.25">
      <c r="A106" s="16" t="s">
        <v>944</v>
      </c>
      <c r="B106" s="45" t="s">
        <v>460</v>
      </c>
      <c r="C106" s="20" t="s">
        <v>465</v>
      </c>
      <c r="D106" s="16" t="s">
        <v>683</v>
      </c>
      <c r="E106" s="16" t="s">
        <v>563</v>
      </c>
      <c r="F106" s="16" t="s">
        <v>19</v>
      </c>
      <c r="G106" s="16" t="s">
        <v>31</v>
      </c>
      <c r="H106" s="16" t="s">
        <v>1063</v>
      </c>
      <c r="I106" s="16" t="s">
        <v>684</v>
      </c>
      <c r="J106" s="16">
        <v>2</v>
      </c>
      <c r="K106" s="16"/>
      <c r="L106" s="16" t="s">
        <v>685</v>
      </c>
      <c r="M106" s="16" t="s">
        <v>15</v>
      </c>
      <c r="N106" s="16">
        <v>8</v>
      </c>
      <c r="O106" s="16">
        <v>8</v>
      </c>
      <c r="P106" s="16">
        <v>8.8000000000000007</v>
      </c>
      <c r="Q106" s="16">
        <v>24.8</v>
      </c>
      <c r="R106" s="16" t="s">
        <v>1077</v>
      </c>
    </row>
    <row r="107" spans="1:18" x14ac:dyDescent="0.25">
      <c r="A107" s="16" t="s">
        <v>947</v>
      </c>
      <c r="B107" s="45" t="s">
        <v>1031</v>
      </c>
      <c r="C107" s="20" t="s">
        <v>37</v>
      </c>
      <c r="D107" s="16" t="s">
        <v>38</v>
      </c>
      <c r="E107" s="16" t="s">
        <v>11</v>
      </c>
      <c r="F107" s="16" t="s">
        <v>19</v>
      </c>
      <c r="G107" s="16" t="s">
        <v>31</v>
      </c>
      <c r="H107" s="16" t="s">
        <v>1062</v>
      </c>
      <c r="I107" s="16" t="s">
        <v>39</v>
      </c>
      <c r="J107" s="16">
        <v>3</v>
      </c>
      <c r="K107" s="16"/>
      <c r="L107" s="16"/>
      <c r="M107" s="16" t="s">
        <v>15</v>
      </c>
      <c r="N107" s="16">
        <v>7.5</v>
      </c>
      <c r="O107" s="16">
        <v>7</v>
      </c>
      <c r="P107" s="16">
        <v>7</v>
      </c>
      <c r="Q107" s="16">
        <v>21.5</v>
      </c>
      <c r="R107" s="16" t="s">
        <v>1078</v>
      </c>
    </row>
    <row r="108" spans="1:18" x14ac:dyDescent="0.25">
      <c r="A108" s="16" t="s">
        <v>955</v>
      </c>
      <c r="B108" s="45" t="s">
        <v>487</v>
      </c>
      <c r="C108" s="20" t="s">
        <v>488</v>
      </c>
      <c r="D108" s="16" t="s">
        <v>769</v>
      </c>
      <c r="E108" s="16" t="s">
        <v>691</v>
      </c>
      <c r="F108" s="16" t="s">
        <v>19</v>
      </c>
      <c r="G108" s="16" t="s">
        <v>31</v>
      </c>
      <c r="H108" s="16" t="s">
        <v>1063</v>
      </c>
      <c r="I108" s="16" t="s">
        <v>770</v>
      </c>
      <c r="J108" s="16">
        <v>9</v>
      </c>
      <c r="K108" s="16"/>
      <c r="L108" s="16"/>
      <c r="M108" s="16" t="s">
        <v>15</v>
      </c>
      <c r="N108" s="16">
        <v>8.5</v>
      </c>
      <c r="O108" s="16">
        <v>9</v>
      </c>
      <c r="P108" s="16">
        <v>9</v>
      </c>
      <c r="Q108" s="16">
        <v>26.5</v>
      </c>
      <c r="R108" s="16" t="s">
        <v>1077</v>
      </c>
    </row>
    <row r="109" spans="1:18" x14ac:dyDescent="0.25">
      <c r="A109" s="16" t="s">
        <v>956</v>
      </c>
      <c r="B109" s="45" t="s">
        <v>28</v>
      </c>
      <c r="C109" s="20" t="s">
        <v>29</v>
      </c>
      <c r="D109" s="16" t="s">
        <v>793</v>
      </c>
      <c r="E109" s="16" t="s">
        <v>691</v>
      </c>
      <c r="F109" s="16" t="s">
        <v>19</v>
      </c>
      <c r="G109" s="16" t="s">
        <v>31</v>
      </c>
      <c r="H109" s="16" t="s">
        <v>1063</v>
      </c>
      <c r="I109" s="16" t="s">
        <v>794</v>
      </c>
      <c r="J109" s="16">
        <v>9</v>
      </c>
      <c r="K109" s="16"/>
      <c r="L109" s="16"/>
      <c r="M109" s="16" t="s">
        <v>15</v>
      </c>
      <c r="N109" s="16">
        <v>7.5</v>
      </c>
      <c r="O109" s="16">
        <v>7.5</v>
      </c>
      <c r="P109" s="16">
        <v>8.8000000000000007</v>
      </c>
      <c r="Q109" s="16">
        <v>23.8</v>
      </c>
      <c r="R109" s="16" t="s">
        <v>1077</v>
      </c>
    </row>
    <row r="110" spans="1:18" x14ac:dyDescent="0.25">
      <c r="A110" s="16" t="s">
        <v>957</v>
      </c>
      <c r="B110" s="45" t="s">
        <v>629</v>
      </c>
      <c r="C110" s="20" t="s">
        <v>630</v>
      </c>
      <c r="D110" s="16" t="s">
        <v>791</v>
      </c>
      <c r="E110" s="16" t="s">
        <v>691</v>
      </c>
      <c r="F110" s="16" t="s">
        <v>19</v>
      </c>
      <c r="G110" s="16" t="s">
        <v>31</v>
      </c>
      <c r="H110" s="16" t="s">
        <v>1063</v>
      </c>
      <c r="I110" s="16" t="s">
        <v>792</v>
      </c>
      <c r="J110" s="16">
        <v>9</v>
      </c>
      <c r="K110" s="16"/>
      <c r="L110" s="16"/>
      <c r="M110" s="16" t="s">
        <v>15</v>
      </c>
      <c r="N110" s="16">
        <v>8</v>
      </c>
      <c r="O110" s="16">
        <v>8</v>
      </c>
      <c r="P110" s="16">
        <v>9.5</v>
      </c>
      <c r="Q110" s="16">
        <v>25.5</v>
      </c>
      <c r="R110" s="16" t="s">
        <v>1077</v>
      </c>
    </row>
    <row r="111" spans="1:18" x14ac:dyDescent="0.25">
      <c r="A111" s="16" t="s">
        <v>958</v>
      </c>
      <c r="B111" s="45" t="s">
        <v>297</v>
      </c>
      <c r="C111" s="20" t="s">
        <v>298</v>
      </c>
      <c r="D111" s="16" t="s">
        <v>522</v>
      </c>
      <c r="E111" s="16" t="s">
        <v>1036</v>
      </c>
      <c r="F111" s="16" t="s">
        <v>19</v>
      </c>
      <c r="G111" s="16" t="s">
        <v>31</v>
      </c>
      <c r="H111" s="16" t="s">
        <v>1062</v>
      </c>
      <c r="I111" s="16" t="s">
        <v>523</v>
      </c>
      <c r="J111" s="16">
        <v>12</v>
      </c>
      <c r="K111" s="16"/>
      <c r="L111" s="16"/>
      <c r="M111" s="16" t="s">
        <v>15</v>
      </c>
      <c r="N111" s="16">
        <v>6</v>
      </c>
      <c r="O111" s="16">
        <v>5.5</v>
      </c>
      <c r="P111" s="16">
        <v>6</v>
      </c>
      <c r="Q111" s="16">
        <v>17.5</v>
      </c>
      <c r="R111" s="16" t="s">
        <v>1078</v>
      </c>
    </row>
    <row r="112" spans="1:18" x14ac:dyDescent="0.25">
      <c r="A112" s="16" t="s">
        <v>959</v>
      </c>
      <c r="B112" s="45" t="s">
        <v>1031</v>
      </c>
      <c r="C112" s="20" t="s">
        <v>397</v>
      </c>
      <c r="D112" s="16" t="s">
        <v>533</v>
      </c>
      <c r="E112" s="16" t="s">
        <v>1036</v>
      </c>
      <c r="F112" s="16" t="s">
        <v>19</v>
      </c>
      <c r="G112" s="16" t="s">
        <v>31</v>
      </c>
      <c r="H112" s="16" t="s">
        <v>1062</v>
      </c>
      <c r="I112" s="16" t="s">
        <v>534</v>
      </c>
      <c r="J112" s="16">
        <v>18</v>
      </c>
      <c r="K112" s="16"/>
      <c r="L112" s="16"/>
      <c r="M112" s="16" t="s">
        <v>15</v>
      </c>
      <c r="N112" s="16">
        <v>6.5</v>
      </c>
      <c r="O112" s="16">
        <v>6.5</v>
      </c>
      <c r="P112" s="16">
        <v>6.5</v>
      </c>
      <c r="Q112" s="16">
        <v>19.5</v>
      </c>
      <c r="R112" s="16" t="s">
        <v>1078</v>
      </c>
    </row>
    <row r="113" spans="1:18" x14ac:dyDescent="0.25">
      <c r="A113" s="16" t="s">
        <v>961</v>
      </c>
      <c r="B113" s="45" t="s">
        <v>239</v>
      </c>
      <c r="C113" s="20" t="s">
        <v>240</v>
      </c>
      <c r="D113" s="16" t="s">
        <v>510</v>
      </c>
      <c r="E113" s="16" t="s">
        <v>1036</v>
      </c>
      <c r="F113" s="16" t="s">
        <v>19</v>
      </c>
      <c r="G113" s="16" t="s">
        <v>31</v>
      </c>
      <c r="H113" s="16" t="s">
        <v>1062</v>
      </c>
      <c r="I113" s="16" t="s">
        <v>511</v>
      </c>
      <c r="J113" s="16">
        <v>17</v>
      </c>
      <c r="K113" s="16"/>
      <c r="L113" s="16"/>
      <c r="M113" s="16" t="s">
        <v>15</v>
      </c>
      <c r="N113" s="16">
        <v>6.5</v>
      </c>
      <c r="O113" s="16">
        <v>7.5</v>
      </c>
      <c r="P113" s="16">
        <v>7</v>
      </c>
      <c r="Q113" s="16">
        <v>21</v>
      </c>
      <c r="R113" s="16" t="s">
        <v>1078</v>
      </c>
    </row>
    <row r="114" spans="1:18" x14ac:dyDescent="0.25">
      <c r="A114" s="16" t="s">
        <v>962</v>
      </c>
      <c r="B114" s="45" t="s">
        <v>297</v>
      </c>
      <c r="C114" s="20" t="s">
        <v>298</v>
      </c>
      <c r="D114" s="16" t="s">
        <v>524</v>
      </c>
      <c r="E114" s="16" t="s">
        <v>1036</v>
      </c>
      <c r="F114" s="16" t="s">
        <v>19</v>
      </c>
      <c r="G114" s="16" t="s">
        <v>31</v>
      </c>
      <c r="H114" s="16" t="s">
        <v>1062</v>
      </c>
      <c r="I114" s="16" t="s">
        <v>525</v>
      </c>
      <c r="J114" s="16">
        <v>12</v>
      </c>
      <c r="K114" s="16"/>
      <c r="L114" s="16"/>
      <c r="M114" s="16" t="s">
        <v>15</v>
      </c>
      <c r="N114" s="16">
        <v>5</v>
      </c>
      <c r="O114" s="16">
        <v>6</v>
      </c>
      <c r="P114" s="16">
        <v>6.5</v>
      </c>
      <c r="Q114" s="16">
        <v>17.5</v>
      </c>
      <c r="R114" s="16" t="s">
        <v>1078</v>
      </c>
    </row>
    <row r="115" spans="1:18" x14ac:dyDescent="0.25">
      <c r="A115" s="16" t="s">
        <v>965</v>
      </c>
      <c r="B115" s="45" t="s">
        <v>1031</v>
      </c>
      <c r="C115" s="20" t="s">
        <v>491</v>
      </c>
      <c r="D115" s="16" t="s">
        <v>492</v>
      </c>
      <c r="E115" s="16" t="s">
        <v>1036</v>
      </c>
      <c r="F115" s="16" t="s">
        <v>19</v>
      </c>
      <c r="G115" s="16" t="s">
        <v>31</v>
      </c>
      <c r="H115" s="16" t="s">
        <v>1062</v>
      </c>
      <c r="I115" s="16" t="s">
        <v>493</v>
      </c>
      <c r="J115" s="16">
        <v>23</v>
      </c>
      <c r="K115" s="16"/>
      <c r="L115" s="16"/>
      <c r="M115" s="16" t="s">
        <v>15</v>
      </c>
      <c r="N115" s="16">
        <v>7</v>
      </c>
      <c r="O115" s="16">
        <v>6.5</v>
      </c>
      <c r="P115" s="16">
        <v>7</v>
      </c>
      <c r="Q115" s="16">
        <v>20.5</v>
      </c>
      <c r="R115" s="16" t="s">
        <v>1078</v>
      </c>
    </row>
    <row r="116" spans="1:18" x14ac:dyDescent="0.25">
      <c r="A116" s="16" t="s">
        <v>960</v>
      </c>
      <c r="B116" s="45" t="s">
        <v>501</v>
      </c>
      <c r="C116" s="20" t="s">
        <v>502</v>
      </c>
      <c r="D116" s="16" t="s">
        <v>503</v>
      </c>
      <c r="E116" s="16" t="s">
        <v>1036</v>
      </c>
      <c r="F116" s="16" t="s">
        <v>19</v>
      </c>
      <c r="G116" s="16" t="s">
        <v>31</v>
      </c>
      <c r="H116" s="16" t="s">
        <v>1062</v>
      </c>
      <c r="I116" s="16" t="s">
        <v>504</v>
      </c>
      <c r="J116" s="16">
        <v>13</v>
      </c>
      <c r="K116" s="16"/>
      <c r="L116" s="16"/>
      <c r="M116" s="16" t="s">
        <v>15</v>
      </c>
      <c r="N116" s="16">
        <v>8</v>
      </c>
      <c r="O116" s="16">
        <v>7.5</v>
      </c>
      <c r="P116" s="16">
        <v>8</v>
      </c>
      <c r="Q116" s="16">
        <v>23.5</v>
      </c>
      <c r="R116" s="16" t="s">
        <v>1077</v>
      </c>
    </row>
    <row r="117" spans="1:18" x14ac:dyDescent="0.25">
      <c r="A117" s="16" t="s">
        <v>963</v>
      </c>
      <c r="B117" s="45" t="s">
        <v>1031</v>
      </c>
      <c r="C117" s="20" t="s">
        <v>535</v>
      </c>
      <c r="D117" s="16" t="s">
        <v>536</v>
      </c>
      <c r="E117" s="16" t="s">
        <v>1036</v>
      </c>
      <c r="F117" s="16" t="s">
        <v>19</v>
      </c>
      <c r="G117" s="16" t="s">
        <v>31</v>
      </c>
      <c r="H117" s="16" t="s">
        <v>1062</v>
      </c>
      <c r="I117" s="16" t="s">
        <v>537</v>
      </c>
      <c r="J117" s="16">
        <v>18</v>
      </c>
      <c r="K117" s="16"/>
      <c r="L117" s="16"/>
      <c r="M117" s="16" t="s">
        <v>15</v>
      </c>
      <c r="N117" s="16">
        <v>7.5</v>
      </c>
      <c r="O117" s="16">
        <v>7.5</v>
      </c>
      <c r="P117" s="16">
        <v>7.5</v>
      </c>
      <c r="Q117" s="16">
        <v>22.5</v>
      </c>
      <c r="R117" s="16" t="s">
        <v>1077</v>
      </c>
    </row>
    <row r="118" spans="1:18" x14ac:dyDescent="0.25">
      <c r="A118" s="16" t="s">
        <v>964</v>
      </c>
      <c r="B118" s="45" t="s">
        <v>483</v>
      </c>
      <c r="C118" s="20" t="s">
        <v>484</v>
      </c>
      <c r="D118" s="16" t="s">
        <v>485</v>
      </c>
      <c r="E118" s="16" t="s">
        <v>1036</v>
      </c>
      <c r="F118" s="16" t="s">
        <v>19</v>
      </c>
      <c r="G118" s="16" t="s">
        <v>31</v>
      </c>
      <c r="H118" s="16" t="s">
        <v>1062</v>
      </c>
      <c r="I118" s="16" t="s">
        <v>486</v>
      </c>
      <c r="J118" s="16">
        <v>21</v>
      </c>
      <c r="K118" s="16"/>
      <c r="L118" s="16"/>
      <c r="M118" s="16" t="s">
        <v>15</v>
      </c>
      <c r="N118" s="16">
        <v>8.5</v>
      </c>
      <c r="O118" s="16">
        <v>8.5</v>
      </c>
      <c r="P118" s="16">
        <v>8.5</v>
      </c>
      <c r="Q118" s="16">
        <v>25.5</v>
      </c>
      <c r="R118" s="16" t="s">
        <v>1077</v>
      </c>
    </row>
    <row r="119" spans="1:18" x14ac:dyDescent="0.25">
      <c r="A119" s="16" t="s">
        <v>966</v>
      </c>
      <c r="B119" s="45" t="s">
        <v>255</v>
      </c>
      <c r="C119" s="20" t="s">
        <v>256</v>
      </c>
      <c r="D119" s="16" t="s">
        <v>257</v>
      </c>
      <c r="E119" s="16" t="s">
        <v>50</v>
      </c>
      <c r="F119" s="16" t="s">
        <v>19</v>
      </c>
      <c r="G119" s="16" t="s">
        <v>72</v>
      </c>
      <c r="H119" s="16" t="s">
        <v>1062</v>
      </c>
      <c r="I119" s="16" t="s">
        <v>258</v>
      </c>
      <c r="J119" s="16">
        <v>1</v>
      </c>
      <c r="K119" s="16"/>
      <c r="L119" s="16"/>
      <c r="M119" s="16" t="s">
        <v>15</v>
      </c>
      <c r="N119" s="16">
        <v>8</v>
      </c>
      <c r="O119" s="16">
        <v>8.5</v>
      </c>
      <c r="P119" s="16">
        <v>8.5</v>
      </c>
      <c r="Q119" s="16">
        <v>25</v>
      </c>
      <c r="R119" s="16" t="s">
        <v>1077</v>
      </c>
    </row>
    <row r="120" spans="1:18" x14ac:dyDescent="0.25">
      <c r="A120" s="16" t="s">
        <v>967</v>
      </c>
      <c r="B120" s="45" t="s">
        <v>286</v>
      </c>
      <c r="C120" s="20" t="s">
        <v>287</v>
      </c>
      <c r="D120" s="16" t="s">
        <v>290</v>
      </c>
      <c r="E120" s="16" t="s">
        <v>50</v>
      </c>
      <c r="F120" s="16" t="s">
        <v>19</v>
      </c>
      <c r="G120" s="16" t="s">
        <v>72</v>
      </c>
      <c r="H120" s="16" t="s">
        <v>1062</v>
      </c>
      <c r="I120" s="16" t="s">
        <v>289</v>
      </c>
      <c r="J120" s="16">
        <v>1</v>
      </c>
      <c r="K120" s="16"/>
      <c r="L120" s="16"/>
      <c r="M120" s="16" t="s">
        <v>15</v>
      </c>
      <c r="N120" s="16">
        <v>7</v>
      </c>
      <c r="O120" s="16">
        <v>8</v>
      </c>
      <c r="P120" s="16">
        <v>7.5</v>
      </c>
      <c r="Q120" s="16">
        <v>22.5</v>
      </c>
      <c r="R120" s="16" t="s">
        <v>1077</v>
      </c>
    </row>
    <row r="121" spans="1:18" x14ac:dyDescent="0.25">
      <c r="A121" s="16" t="s">
        <v>968</v>
      </c>
      <c r="B121" s="45" t="s">
        <v>456</v>
      </c>
      <c r="C121" s="20" t="s">
        <v>457</v>
      </c>
      <c r="D121" s="16" t="s">
        <v>458</v>
      </c>
      <c r="E121" s="16" t="s">
        <v>50</v>
      </c>
      <c r="F121" s="16" t="s">
        <v>19</v>
      </c>
      <c r="G121" s="16" t="s">
        <v>72</v>
      </c>
      <c r="H121" s="16" t="s">
        <v>1063</v>
      </c>
      <c r="I121" s="16" t="s">
        <v>459</v>
      </c>
      <c r="J121" s="16">
        <v>1</v>
      </c>
      <c r="K121" s="16"/>
      <c r="L121" s="16"/>
      <c r="M121" s="16" t="s">
        <v>15</v>
      </c>
      <c r="N121" s="16">
        <v>6</v>
      </c>
      <c r="O121" s="16">
        <v>6.5</v>
      </c>
      <c r="P121" s="16">
        <v>8</v>
      </c>
      <c r="Q121" s="16">
        <v>20.5</v>
      </c>
      <c r="R121" s="16" t="s">
        <v>1078</v>
      </c>
    </row>
    <row r="122" spans="1:18" x14ac:dyDescent="0.25">
      <c r="A122" s="16" t="s">
        <v>969</v>
      </c>
      <c r="B122" s="45" t="s">
        <v>456</v>
      </c>
      <c r="C122" s="20" t="s">
        <v>620</v>
      </c>
      <c r="D122" s="16" t="s">
        <v>621</v>
      </c>
      <c r="E122" s="16" t="s">
        <v>563</v>
      </c>
      <c r="F122" s="16" t="s">
        <v>19</v>
      </c>
      <c r="G122" s="16" t="s">
        <v>72</v>
      </c>
      <c r="H122" s="16" t="s">
        <v>1063</v>
      </c>
      <c r="I122" s="16" t="s">
        <v>622</v>
      </c>
      <c r="J122" s="16">
        <v>2</v>
      </c>
      <c r="K122" s="16"/>
      <c r="L122" s="16"/>
      <c r="M122" s="16" t="s">
        <v>15</v>
      </c>
      <c r="N122" s="16">
        <v>8</v>
      </c>
      <c r="O122" s="16">
        <v>7.5</v>
      </c>
      <c r="P122" s="16">
        <v>7.5</v>
      </c>
      <c r="Q122" s="16">
        <v>23</v>
      </c>
      <c r="R122" s="16" t="s">
        <v>1077</v>
      </c>
    </row>
    <row r="123" spans="1:18" x14ac:dyDescent="0.25">
      <c r="A123" s="16" t="s">
        <v>970</v>
      </c>
      <c r="B123" s="45" t="s">
        <v>267</v>
      </c>
      <c r="C123" s="20" t="s">
        <v>270</v>
      </c>
      <c r="D123" s="16" t="s">
        <v>515</v>
      </c>
      <c r="E123" s="16" t="s">
        <v>1036</v>
      </c>
      <c r="F123" s="16" t="s">
        <v>19</v>
      </c>
      <c r="G123" s="16" t="s">
        <v>31</v>
      </c>
      <c r="H123" s="16" t="s">
        <v>1063</v>
      </c>
      <c r="I123" s="16" t="s">
        <v>516</v>
      </c>
      <c r="J123" s="16">
        <v>18</v>
      </c>
      <c r="K123" s="16"/>
      <c r="L123" s="16"/>
      <c r="M123" s="16" t="s">
        <v>15</v>
      </c>
      <c r="N123" s="16">
        <v>6.5</v>
      </c>
      <c r="O123" s="16">
        <v>7.5</v>
      </c>
      <c r="P123" s="16">
        <v>7</v>
      </c>
      <c r="Q123" s="16">
        <v>21</v>
      </c>
      <c r="R123" s="16" t="s">
        <v>1078</v>
      </c>
    </row>
    <row r="124" spans="1:18" x14ac:dyDescent="0.25">
      <c r="A124" s="16" t="s">
        <v>972</v>
      </c>
      <c r="B124" s="45" t="s">
        <v>297</v>
      </c>
      <c r="C124" s="20" t="s">
        <v>298</v>
      </c>
      <c r="D124" s="16" t="s">
        <v>520</v>
      </c>
      <c r="E124" s="16" t="s">
        <v>1036</v>
      </c>
      <c r="F124" s="16" t="s">
        <v>19</v>
      </c>
      <c r="G124" s="16" t="s">
        <v>31</v>
      </c>
      <c r="H124" s="16" t="s">
        <v>1063</v>
      </c>
      <c r="I124" s="16" t="s">
        <v>521</v>
      </c>
      <c r="J124" s="16">
        <v>12</v>
      </c>
      <c r="K124" s="16"/>
      <c r="L124" s="16"/>
      <c r="M124" s="16" t="s">
        <v>15</v>
      </c>
      <c r="N124" s="16">
        <v>7</v>
      </c>
      <c r="O124" s="16">
        <v>7</v>
      </c>
      <c r="P124" s="16">
        <v>7.8</v>
      </c>
      <c r="Q124" s="16">
        <v>21.8</v>
      </c>
      <c r="R124" s="16" t="s">
        <v>1078</v>
      </c>
    </row>
    <row r="125" spans="1:18" x14ac:dyDescent="0.25">
      <c r="A125" s="16" t="s">
        <v>975</v>
      </c>
      <c r="B125" s="45" t="s">
        <v>259</v>
      </c>
      <c r="C125" s="20" t="s">
        <v>260</v>
      </c>
      <c r="D125" s="16" t="s">
        <v>512</v>
      </c>
      <c r="E125" s="16" t="s">
        <v>1036</v>
      </c>
      <c r="F125" s="16" t="s">
        <v>19</v>
      </c>
      <c r="G125" s="16" t="s">
        <v>31</v>
      </c>
      <c r="H125" s="16" t="s">
        <v>1063</v>
      </c>
      <c r="I125" s="16" t="s">
        <v>513</v>
      </c>
      <c r="J125" s="16">
        <v>13</v>
      </c>
      <c r="K125" s="16"/>
      <c r="L125" s="16" t="s">
        <v>514</v>
      </c>
      <c r="M125" s="16" t="s">
        <v>15</v>
      </c>
      <c r="N125" s="16">
        <v>7.5</v>
      </c>
      <c r="O125" s="16">
        <v>7</v>
      </c>
      <c r="P125" s="16">
        <v>7.5</v>
      </c>
      <c r="Q125" s="16">
        <v>22</v>
      </c>
      <c r="R125" s="16" t="s">
        <v>1078</v>
      </c>
    </row>
    <row r="126" spans="1:18" x14ac:dyDescent="0.25">
      <c r="A126" s="16" t="s">
        <v>971</v>
      </c>
      <c r="B126" s="45" t="s">
        <v>487</v>
      </c>
      <c r="C126" s="20" t="s">
        <v>488</v>
      </c>
      <c r="D126" s="16" t="s">
        <v>489</v>
      </c>
      <c r="E126" s="16" t="s">
        <v>1036</v>
      </c>
      <c r="F126" s="16" t="s">
        <v>19</v>
      </c>
      <c r="G126" s="16" t="s">
        <v>31</v>
      </c>
      <c r="H126" s="16" t="s">
        <v>1063</v>
      </c>
      <c r="I126" s="16" t="s">
        <v>490</v>
      </c>
      <c r="J126" s="16">
        <v>24</v>
      </c>
      <c r="K126" s="16"/>
      <c r="L126" s="16"/>
      <c r="M126" s="16" t="s">
        <v>15</v>
      </c>
      <c r="N126" s="16">
        <v>7.5</v>
      </c>
      <c r="O126" s="16">
        <v>8.5</v>
      </c>
      <c r="P126" s="16">
        <v>8.5</v>
      </c>
      <c r="Q126" s="16">
        <v>24.5</v>
      </c>
      <c r="R126" s="16" t="s">
        <v>1077</v>
      </c>
    </row>
    <row r="127" spans="1:18" x14ac:dyDescent="0.25">
      <c r="A127" s="16" t="s">
        <v>973</v>
      </c>
      <c r="B127" s="45" t="s">
        <v>232</v>
      </c>
      <c r="C127" s="20" t="s">
        <v>505</v>
      </c>
      <c r="D127" s="16" t="s">
        <v>506</v>
      </c>
      <c r="E127" s="16" t="s">
        <v>1036</v>
      </c>
      <c r="F127" s="16" t="s">
        <v>19</v>
      </c>
      <c r="G127" s="16" t="s">
        <v>31</v>
      </c>
      <c r="H127" s="16" t="s">
        <v>1063</v>
      </c>
      <c r="I127" s="16" t="s">
        <v>507</v>
      </c>
      <c r="J127" s="16">
        <v>14</v>
      </c>
      <c r="K127" s="16"/>
      <c r="L127" s="16"/>
      <c r="M127" s="16" t="s">
        <v>15</v>
      </c>
      <c r="N127" s="16">
        <v>8</v>
      </c>
      <c r="O127" s="16">
        <v>8</v>
      </c>
      <c r="P127" s="16">
        <v>8</v>
      </c>
      <c r="Q127" s="16">
        <v>24</v>
      </c>
      <c r="R127" s="16" t="s">
        <v>1077</v>
      </c>
    </row>
    <row r="128" spans="1:18" x14ac:dyDescent="0.25">
      <c r="A128" s="16" t="s">
        <v>974</v>
      </c>
      <c r="B128" s="45" t="s">
        <v>435</v>
      </c>
      <c r="C128" s="20" t="s">
        <v>547</v>
      </c>
      <c r="D128" s="16" t="s">
        <v>548</v>
      </c>
      <c r="E128" s="16" t="s">
        <v>1036</v>
      </c>
      <c r="F128" s="16" t="s">
        <v>19</v>
      </c>
      <c r="G128" s="16" t="s">
        <v>31</v>
      </c>
      <c r="H128" s="16" t="s">
        <v>1063</v>
      </c>
      <c r="I128" s="16" t="s">
        <v>549</v>
      </c>
      <c r="J128" s="16">
        <v>13</v>
      </c>
      <c r="K128" s="16" t="s">
        <v>445</v>
      </c>
      <c r="L128" s="16" t="s">
        <v>445</v>
      </c>
      <c r="M128" s="16" t="s">
        <v>15</v>
      </c>
      <c r="N128" s="16">
        <v>7.5</v>
      </c>
      <c r="O128" s="16">
        <v>7.5</v>
      </c>
      <c r="P128" s="16">
        <v>8</v>
      </c>
      <c r="Q128" s="16">
        <v>23</v>
      </c>
      <c r="R128" s="16" t="s">
        <v>1077</v>
      </c>
    </row>
    <row r="129" spans="1:18" x14ac:dyDescent="0.25">
      <c r="A129" s="16" t="s">
        <v>976</v>
      </c>
      <c r="B129" s="45" t="s">
        <v>460</v>
      </c>
      <c r="C129" s="20" t="s">
        <v>554</v>
      </c>
      <c r="D129" s="16" t="s">
        <v>555</v>
      </c>
      <c r="E129" s="16" t="s">
        <v>1036</v>
      </c>
      <c r="F129" s="16" t="s">
        <v>19</v>
      </c>
      <c r="G129" s="16" t="s">
        <v>31</v>
      </c>
      <c r="H129" s="16" t="s">
        <v>1063</v>
      </c>
      <c r="I129" s="16" t="s">
        <v>556</v>
      </c>
      <c r="J129" s="16">
        <v>14</v>
      </c>
      <c r="K129" s="16"/>
      <c r="L129" s="16" t="s">
        <v>557</v>
      </c>
      <c r="M129" s="16" t="s">
        <v>15</v>
      </c>
      <c r="N129" s="16">
        <v>8.5</v>
      </c>
      <c r="O129" s="16">
        <v>8</v>
      </c>
      <c r="P129" s="16">
        <v>7.5</v>
      </c>
      <c r="Q129" s="16">
        <v>24</v>
      </c>
      <c r="R129" s="16" t="s">
        <v>1077</v>
      </c>
    </row>
    <row r="130" spans="1:18" x14ac:dyDescent="0.25">
      <c r="A130" s="16" t="s">
        <v>951</v>
      </c>
      <c r="B130" s="45" t="s">
        <v>330</v>
      </c>
      <c r="C130" s="20" t="s">
        <v>781</v>
      </c>
      <c r="D130" s="16" t="s">
        <v>782</v>
      </c>
      <c r="E130" s="16" t="s">
        <v>691</v>
      </c>
      <c r="F130" s="16" t="s">
        <v>19</v>
      </c>
      <c r="G130" s="16" t="s">
        <v>31</v>
      </c>
      <c r="H130" s="16" t="s">
        <v>1062</v>
      </c>
      <c r="I130" s="16" t="s">
        <v>783</v>
      </c>
      <c r="J130" s="16">
        <v>8</v>
      </c>
      <c r="K130" s="16"/>
      <c r="L130" s="16"/>
      <c r="M130" s="16" t="s">
        <v>15</v>
      </c>
      <c r="N130" s="16">
        <v>4.5</v>
      </c>
      <c r="O130" s="16">
        <v>5</v>
      </c>
      <c r="P130" s="16">
        <v>5</v>
      </c>
      <c r="Q130" s="16">
        <v>14.5</v>
      </c>
      <c r="R130" s="16" t="s">
        <v>1076</v>
      </c>
    </row>
    <row r="131" spans="1:18" x14ac:dyDescent="0.25">
      <c r="A131" s="16" t="s">
        <v>948</v>
      </c>
      <c r="B131" s="45" t="s">
        <v>330</v>
      </c>
      <c r="C131" s="20" t="s">
        <v>526</v>
      </c>
      <c r="D131" s="16" t="s">
        <v>771</v>
      </c>
      <c r="E131" s="16" t="s">
        <v>691</v>
      </c>
      <c r="F131" s="16" t="s">
        <v>19</v>
      </c>
      <c r="G131" s="16" t="s">
        <v>31</v>
      </c>
      <c r="H131" s="16" t="s">
        <v>1062</v>
      </c>
      <c r="I131" s="16" t="s">
        <v>772</v>
      </c>
      <c r="J131" s="16">
        <v>9</v>
      </c>
      <c r="K131" s="16"/>
      <c r="L131" s="16"/>
      <c r="M131" s="16" t="s">
        <v>15</v>
      </c>
      <c r="N131" s="16">
        <v>6</v>
      </c>
      <c r="O131" s="16">
        <v>6</v>
      </c>
      <c r="P131" s="16">
        <v>6</v>
      </c>
      <c r="Q131" s="16">
        <v>18</v>
      </c>
      <c r="R131" s="16" t="s">
        <v>1078</v>
      </c>
    </row>
    <row r="132" spans="1:18" x14ac:dyDescent="0.25">
      <c r="A132" s="16" t="s">
        <v>949</v>
      </c>
      <c r="B132" s="45" t="s">
        <v>40</v>
      </c>
      <c r="C132" s="20" t="s">
        <v>808</v>
      </c>
      <c r="D132" s="16" t="s">
        <v>809</v>
      </c>
      <c r="E132" s="16" t="s">
        <v>691</v>
      </c>
      <c r="F132" s="16" t="s">
        <v>19</v>
      </c>
      <c r="G132" s="16" t="s">
        <v>31</v>
      </c>
      <c r="H132" s="16" t="s">
        <v>1062</v>
      </c>
      <c r="I132" s="16" t="s">
        <v>810</v>
      </c>
      <c r="J132" s="16">
        <v>10</v>
      </c>
      <c r="K132" s="16"/>
      <c r="L132" s="16"/>
      <c r="M132" s="16" t="s">
        <v>15</v>
      </c>
      <c r="N132" s="16">
        <v>7.5</v>
      </c>
      <c r="O132" s="16">
        <v>6.5</v>
      </c>
      <c r="P132" s="16">
        <v>7.5</v>
      </c>
      <c r="Q132" s="16">
        <v>21.5</v>
      </c>
      <c r="R132" s="16" t="s">
        <v>1078</v>
      </c>
    </row>
    <row r="133" spans="1:18" x14ac:dyDescent="0.25">
      <c r="A133" s="16" t="s">
        <v>950</v>
      </c>
      <c r="B133" s="45" t="s">
        <v>435</v>
      </c>
      <c r="C133" s="20" t="s">
        <v>547</v>
      </c>
      <c r="D133" s="16" t="s">
        <v>818</v>
      </c>
      <c r="E133" s="16" t="s">
        <v>691</v>
      </c>
      <c r="F133" s="16" t="s">
        <v>19</v>
      </c>
      <c r="G133" s="16" t="s">
        <v>31</v>
      </c>
      <c r="H133" s="16" t="s">
        <v>1062</v>
      </c>
      <c r="I133" s="16" t="s">
        <v>819</v>
      </c>
      <c r="J133" s="16">
        <v>10</v>
      </c>
      <c r="K133" s="16" t="s">
        <v>445</v>
      </c>
      <c r="L133" s="16" t="s">
        <v>445</v>
      </c>
      <c r="M133" s="16" t="s">
        <v>15</v>
      </c>
      <c r="N133" s="16">
        <v>7.5</v>
      </c>
      <c r="O133" s="16">
        <v>5.5</v>
      </c>
      <c r="P133" s="16">
        <v>6.5</v>
      </c>
      <c r="Q133" s="16">
        <v>19.5</v>
      </c>
      <c r="R133" s="16" t="s">
        <v>1078</v>
      </c>
    </row>
    <row r="134" spans="1:18" x14ac:dyDescent="0.25">
      <c r="A134" s="16" t="s">
        <v>952</v>
      </c>
      <c r="B134" s="45" t="s">
        <v>448</v>
      </c>
      <c r="C134" s="20" t="s">
        <v>449</v>
      </c>
      <c r="D134" s="16" t="s">
        <v>828</v>
      </c>
      <c r="E134" s="16" t="s">
        <v>691</v>
      </c>
      <c r="F134" s="16" t="s">
        <v>19</v>
      </c>
      <c r="G134" s="16" t="s">
        <v>31</v>
      </c>
      <c r="H134" s="16" t="s">
        <v>1062</v>
      </c>
      <c r="I134" s="16" t="s">
        <v>829</v>
      </c>
      <c r="J134" s="16">
        <v>6</v>
      </c>
      <c r="K134" s="16"/>
      <c r="L134" s="16"/>
      <c r="M134" s="16" t="s">
        <v>15</v>
      </c>
      <c r="N134" s="16">
        <v>5.5</v>
      </c>
      <c r="O134" s="16">
        <v>7</v>
      </c>
      <c r="P134" s="16">
        <v>7</v>
      </c>
      <c r="Q134" s="16">
        <v>19.5</v>
      </c>
      <c r="R134" s="16" t="s">
        <v>1078</v>
      </c>
    </row>
    <row r="135" spans="1:18" x14ac:dyDescent="0.25">
      <c r="A135" s="16" t="s">
        <v>953</v>
      </c>
      <c r="B135" s="45" t="s">
        <v>330</v>
      </c>
      <c r="C135" s="20" t="s">
        <v>776</v>
      </c>
      <c r="D135" s="16" t="s">
        <v>779</v>
      </c>
      <c r="E135" s="16" t="s">
        <v>691</v>
      </c>
      <c r="F135" s="16" t="s">
        <v>19</v>
      </c>
      <c r="G135" s="16" t="s">
        <v>31</v>
      </c>
      <c r="H135" s="16" t="s">
        <v>1062</v>
      </c>
      <c r="I135" s="16" t="s">
        <v>780</v>
      </c>
      <c r="J135" s="16">
        <v>7</v>
      </c>
      <c r="K135" s="16"/>
      <c r="L135" s="16"/>
      <c r="M135" s="16" t="s">
        <v>15</v>
      </c>
      <c r="N135" s="16">
        <v>5</v>
      </c>
      <c r="O135" s="16">
        <v>7.5</v>
      </c>
      <c r="P135" s="16">
        <v>6.8</v>
      </c>
      <c r="Q135" s="16">
        <v>19.3</v>
      </c>
      <c r="R135" s="16" t="s">
        <v>1078</v>
      </c>
    </row>
    <row r="136" spans="1:18" x14ac:dyDescent="0.25">
      <c r="A136" s="16" t="s">
        <v>954</v>
      </c>
      <c r="B136" s="45" t="s">
        <v>629</v>
      </c>
      <c r="C136" s="20" t="s">
        <v>630</v>
      </c>
      <c r="D136" s="16" t="s">
        <v>1038</v>
      </c>
      <c r="E136" s="16" t="s">
        <v>691</v>
      </c>
      <c r="F136" s="16" t="s">
        <v>19</v>
      </c>
      <c r="G136" s="16" t="s">
        <v>31</v>
      </c>
      <c r="H136" s="16" t="s">
        <v>1062</v>
      </c>
      <c r="I136" s="16"/>
      <c r="J136" s="16">
        <v>8</v>
      </c>
      <c r="K136" s="16"/>
      <c r="L136" s="16"/>
      <c r="M136" s="16" t="s">
        <v>15</v>
      </c>
      <c r="N136" s="16">
        <v>7.5</v>
      </c>
      <c r="O136" s="16">
        <v>7.5</v>
      </c>
      <c r="P136" s="16">
        <v>8.5</v>
      </c>
      <c r="Q136" s="16">
        <v>23.5</v>
      </c>
      <c r="R136" s="16" t="s">
        <v>1077</v>
      </c>
    </row>
    <row r="137" spans="1:18" x14ac:dyDescent="0.25">
      <c r="A137" s="16" t="s">
        <v>977</v>
      </c>
      <c r="B137" s="45" t="s">
        <v>255</v>
      </c>
      <c r="C137" s="20" t="s">
        <v>256</v>
      </c>
      <c r="D137" s="16" t="s">
        <v>784</v>
      </c>
      <c r="E137" s="16" t="s">
        <v>691</v>
      </c>
      <c r="F137" s="16" t="s">
        <v>19</v>
      </c>
      <c r="G137" s="16" t="s">
        <v>72</v>
      </c>
      <c r="H137" s="16" t="s">
        <v>1062</v>
      </c>
      <c r="I137" s="16" t="s">
        <v>785</v>
      </c>
      <c r="J137" s="16">
        <v>9</v>
      </c>
      <c r="K137" s="16"/>
      <c r="L137" s="16"/>
      <c r="M137" s="16" t="s">
        <v>15</v>
      </c>
      <c r="N137" s="16">
        <v>7.5</v>
      </c>
      <c r="O137" s="16">
        <v>8</v>
      </c>
      <c r="P137" s="16">
        <v>8</v>
      </c>
      <c r="Q137" s="16">
        <v>23.5</v>
      </c>
      <c r="R137" s="16" t="s">
        <v>1077</v>
      </c>
    </row>
    <row r="138" spans="1:18" x14ac:dyDescent="0.25">
      <c r="A138" s="16"/>
      <c r="B138" s="45"/>
      <c r="C138" s="20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1:18" x14ac:dyDescent="0.25">
      <c r="A139" s="10" t="s">
        <v>843</v>
      </c>
      <c r="B139" s="45" t="s">
        <v>391</v>
      </c>
      <c r="C139" s="20" t="s">
        <v>392</v>
      </c>
      <c r="D139" s="16" t="s">
        <v>393</v>
      </c>
      <c r="E139" s="16" t="s">
        <v>50</v>
      </c>
      <c r="F139" s="16" t="s">
        <v>19</v>
      </c>
      <c r="G139" s="16" t="s">
        <v>31</v>
      </c>
      <c r="H139" s="16" t="s">
        <v>1028</v>
      </c>
      <c r="I139" s="16" t="s">
        <v>394</v>
      </c>
      <c r="J139" s="16">
        <v>1</v>
      </c>
      <c r="K139" s="16"/>
      <c r="L139" s="16"/>
      <c r="M139" s="16" t="s">
        <v>15</v>
      </c>
      <c r="N139" s="16">
        <v>7</v>
      </c>
      <c r="O139" s="16">
        <v>8</v>
      </c>
      <c r="P139" s="16">
        <v>7.6</v>
      </c>
      <c r="Q139" s="16">
        <v>22.6</v>
      </c>
      <c r="R139" s="16" t="s">
        <v>1077</v>
      </c>
    </row>
    <row r="140" spans="1:18" x14ac:dyDescent="0.25">
      <c r="A140" s="10" t="s">
        <v>842</v>
      </c>
      <c r="B140" s="45" t="s">
        <v>259</v>
      </c>
      <c r="C140" s="20" t="s">
        <v>260</v>
      </c>
      <c r="D140" s="16" t="s">
        <v>261</v>
      </c>
      <c r="E140" s="16" t="s">
        <v>50</v>
      </c>
      <c r="F140" s="16" t="s">
        <v>19</v>
      </c>
      <c r="G140" s="16" t="s">
        <v>31</v>
      </c>
      <c r="H140" s="16" t="s">
        <v>1028</v>
      </c>
      <c r="I140" s="16" t="s">
        <v>262</v>
      </c>
      <c r="J140" s="16">
        <v>1</v>
      </c>
      <c r="K140" s="16"/>
      <c r="L140" s="16"/>
      <c r="M140" s="16" t="s">
        <v>15</v>
      </c>
      <c r="N140" s="16">
        <v>7.5</v>
      </c>
      <c r="O140" s="16">
        <v>7.5</v>
      </c>
      <c r="P140" s="16">
        <v>7.8</v>
      </c>
      <c r="Q140" s="16">
        <v>22.8</v>
      </c>
      <c r="R140" s="16" t="s">
        <v>1077</v>
      </c>
    </row>
    <row r="141" spans="1:18" x14ac:dyDescent="0.25">
      <c r="A141" s="10" t="s">
        <v>841</v>
      </c>
      <c r="B141" s="45" t="s">
        <v>391</v>
      </c>
      <c r="C141" s="20" t="s">
        <v>392</v>
      </c>
      <c r="D141" s="16" t="s">
        <v>395</v>
      </c>
      <c r="E141" s="16" t="s">
        <v>50</v>
      </c>
      <c r="F141" s="16" t="s">
        <v>19</v>
      </c>
      <c r="G141" s="16" t="s">
        <v>31</v>
      </c>
      <c r="H141" s="16" t="s">
        <v>1028</v>
      </c>
      <c r="I141" s="16" t="s">
        <v>396</v>
      </c>
      <c r="J141" s="16">
        <v>1</v>
      </c>
      <c r="K141" s="16"/>
      <c r="L141" s="16"/>
      <c r="M141" s="16" t="s">
        <v>15</v>
      </c>
      <c r="N141" s="16">
        <v>7</v>
      </c>
      <c r="O141" s="16">
        <v>7.5</v>
      </c>
      <c r="P141" s="16">
        <v>8.4</v>
      </c>
      <c r="Q141" s="16">
        <v>22.9</v>
      </c>
      <c r="R141" s="16" t="s">
        <v>1077</v>
      </c>
    </row>
    <row r="142" spans="1:18" x14ac:dyDescent="0.25">
      <c r="A142" s="10" t="s">
        <v>840</v>
      </c>
      <c r="B142" s="45" t="s">
        <v>1025</v>
      </c>
      <c r="C142" s="20" t="s">
        <v>1026</v>
      </c>
      <c r="D142" s="16" t="s">
        <v>1029</v>
      </c>
      <c r="E142" s="16" t="s">
        <v>50</v>
      </c>
      <c r="F142" s="16" t="s">
        <v>19</v>
      </c>
      <c r="G142" s="16" t="s">
        <v>31</v>
      </c>
      <c r="H142" s="16" t="s">
        <v>1028</v>
      </c>
      <c r="I142" s="16" t="s">
        <v>1029</v>
      </c>
      <c r="J142" s="16">
        <v>1</v>
      </c>
      <c r="K142" s="16"/>
      <c r="L142" s="16"/>
      <c r="M142" s="16" t="s">
        <v>15</v>
      </c>
      <c r="N142" s="16">
        <v>7</v>
      </c>
      <c r="O142" s="16">
        <v>7.5</v>
      </c>
      <c r="P142" s="16">
        <v>8.6</v>
      </c>
      <c r="Q142" s="16">
        <v>23.1</v>
      </c>
      <c r="R142" s="16" t="s">
        <v>1077</v>
      </c>
    </row>
    <row r="143" spans="1:18" x14ac:dyDescent="0.25">
      <c r="A143" s="10" t="s">
        <v>839</v>
      </c>
      <c r="B143" s="45" t="s">
        <v>232</v>
      </c>
      <c r="C143" s="20" t="s">
        <v>236</v>
      </c>
      <c r="D143" s="16" t="s">
        <v>237</v>
      </c>
      <c r="E143" s="16" t="s">
        <v>50</v>
      </c>
      <c r="F143" s="16" t="s">
        <v>19</v>
      </c>
      <c r="G143" s="16" t="s">
        <v>31</v>
      </c>
      <c r="H143" s="16" t="s">
        <v>1028</v>
      </c>
      <c r="I143" s="16" t="s">
        <v>238</v>
      </c>
      <c r="J143" s="16">
        <v>1</v>
      </c>
      <c r="K143" s="16"/>
      <c r="L143" s="16"/>
      <c r="M143" s="16" t="s">
        <v>15</v>
      </c>
      <c r="N143" s="16">
        <v>7.5</v>
      </c>
      <c r="O143" s="16">
        <v>8.5</v>
      </c>
      <c r="P143" s="16">
        <v>8</v>
      </c>
      <c r="Q143" s="16">
        <v>24</v>
      </c>
      <c r="R143" s="16" t="s">
        <v>1077</v>
      </c>
    </row>
    <row r="144" spans="1:18" x14ac:dyDescent="0.25">
      <c r="A144" s="10" t="s">
        <v>838</v>
      </c>
      <c r="B144" s="45" t="s">
        <v>460</v>
      </c>
      <c r="C144" s="20" t="s">
        <v>476</v>
      </c>
      <c r="D144" s="16" t="s">
        <v>481</v>
      </c>
      <c r="E144" s="16" t="s">
        <v>50</v>
      </c>
      <c r="F144" s="16" t="s">
        <v>19</v>
      </c>
      <c r="G144" s="16" t="s">
        <v>31</v>
      </c>
      <c r="H144" s="16" t="s">
        <v>1028</v>
      </c>
      <c r="I144" s="16" t="s">
        <v>481</v>
      </c>
      <c r="J144" s="16">
        <v>1</v>
      </c>
      <c r="K144" s="16"/>
      <c r="L144" s="16" t="s">
        <v>482</v>
      </c>
      <c r="M144" s="16" t="s">
        <v>15</v>
      </c>
      <c r="N144" s="16">
        <v>8</v>
      </c>
      <c r="O144" s="16">
        <v>8</v>
      </c>
      <c r="P144" s="16">
        <v>8.1999999999999993</v>
      </c>
      <c r="Q144" s="16">
        <v>24.2</v>
      </c>
      <c r="R144" s="16" t="s">
        <v>1077</v>
      </c>
    </row>
    <row r="145" spans="1:18" x14ac:dyDescent="0.25">
      <c r="A145" s="10"/>
      <c r="B145" s="45"/>
      <c r="C145" s="20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 x14ac:dyDescent="0.25">
      <c r="A146" s="10" t="s">
        <v>839</v>
      </c>
      <c r="B146" s="45" t="s">
        <v>629</v>
      </c>
      <c r="C146" s="20" t="s">
        <v>630</v>
      </c>
      <c r="D146" s="16" t="s">
        <v>631</v>
      </c>
      <c r="E146" s="16" t="s">
        <v>563</v>
      </c>
      <c r="F146" s="16" t="s">
        <v>19</v>
      </c>
      <c r="G146" s="16" t="s">
        <v>31</v>
      </c>
      <c r="H146" s="16" t="s">
        <v>1028</v>
      </c>
      <c r="I146" s="16" t="s">
        <v>632</v>
      </c>
      <c r="J146" s="16">
        <v>2</v>
      </c>
      <c r="K146" s="16"/>
      <c r="L146" s="16"/>
      <c r="M146" s="16" t="s">
        <v>15</v>
      </c>
      <c r="N146" s="16">
        <v>7.5</v>
      </c>
      <c r="O146" s="16">
        <v>7.5</v>
      </c>
      <c r="P146" s="16">
        <v>8.5</v>
      </c>
      <c r="Q146" s="16">
        <v>23.5</v>
      </c>
      <c r="R146" s="16" t="s">
        <v>1077</v>
      </c>
    </row>
    <row r="147" spans="1:18" x14ac:dyDescent="0.25">
      <c r="A147" s="10" t="s">
        <v>838</v>
      </c>
      <c r="B147" s="45" t="s">
        <v>391</v>
      </c>
      <c r="C147" s="20" t="s">
        <v>392</v>
      </c>
      <c r="D147" s="16" t="s">
        <v>656</v>
      </c>
      <c r="E147" s="16" t="s">
        <v>563</v>
      </c>
      <c r="F147" s="16" t="s">
        <v>19</v>
      </c>
      <c r="G147" s="16" t="s">
        <v>31</v>
      </c>
      <c r="H147" s="16" t="s">
        <v>1028</v>
      </c>
      <c r="I147" s="16" t="s">
        <v>657</v>
      </c>
      <c r="J147" s="16">
        <v>2</v>
      </c>
      <c r="K147" s="16"/>
      <c r="L147" s="16"/>
      <c r="M147" s="16" t="s">
        <v>15</v>
      </c>
      <c r="N147" s="16">
        <v>8</v>
      </c>
      <c r="O147" s="16">
        <v>8.5</v>
      </c>
      <c r="P147" s="16">
        <v>9</v>
      </c>
      <c r="Q147" s="16">
        <v>25.5</v>
      </c>
      <c r="R147" s="16" t="s">
        <v>1077</v>
      </c>
    </row>
    <row r="151" spans="1:18" x14ac:dyDescent="0.25">
      <c r="A151" s="16" t="s">
        <v>978</v>
      </c>
      <c r="B151" s="45" t="s">
        <v>182</v>
      </c>
      <c r="C151" s="20" t="s">
        <v>183</v>
      </c>
      <c r="D151" s="16" t="s">
        <v>184</v>
      </c>
      <c r="E151" s="16" t="s">
        <v>50</v>
      </c>
      <c r="F151" s="16" t="s">
        <v>77</v>
      </c>
      <c r="G151" s="16" t="s">
        <v>185</v>
      </c>
      <c r="H151" s="16" t="s">
        <v>1062</v>
      </c>
      <c r="I151" s="16" t="s">
        <v>186</v>
      </c>
      <c r="J151" s="16">
        <v>1</v>
      </c>
      <c r="K151" s="16"/>
      <c r="L151" s="16" t="s">
        <v>187</v>
      </c>
      <c r="M151" s="16" t="s">
        <v>15</v>
      </c>
      <c r="N151" s="16">
        <v>8</v>
      </c>
      <c r="O151" s="16">
        <v>7.5</v>
      </c>
      <c r="P151" s="16">
        <v>8</v>
      </c>
      <c r="Q151" s="16">
        <v>23.5</v>
      </c>
      <c r="R151" s="16" t="s">
        <v>1077</v>
      </c>
    </row>
    <row r="152" spans="1:18" x14ac:dyDescent="0.25">
      <c r="A152" s="16" t="s">
        <v>979</v>
      </c>
      <c r="B152" s="45" t="s">
        <v>330</v>
      </c>
      <c r="C152" s="20" t="s">
        <v>331</v>
      </c>
      <c r="D152" s="16" t="s">
        <v>332</v>
      </c>
      <c r="E152" s="16" t="s">
        <v>50</v>
      </c>
      <c r="F152" s="16" t="s">
        <v>77</v>
      </c>
      <c r="G152" s="16" t="s">
        <v>31</v>
      </c>
      <c r="H152" s="16" t="s">
        <v>1062</v>
      </c>
      <c r="I152" s="16" t="s">
        <v>332</v>
      </c>
      <c r="J152" s="16">
        <v>1</v>
      </c>
      <c r="K152" s="16"/>
      <c r="L152" s="16"/>
      <c r="M152" s="16" t="s">
        <v>15</v>
      </c>
      <c r="N152" s="16">
        <v>6</v>
      </c>
      <c r="O152" s="16">
        <v>6.5</v>
      </c>
      <c r="P152" s="16">
        <v>7</v>
      </c>
      <c r="Q152" s="16">
        <v>19.5</v>
      </c>
      <c r="R152" s="16" t="s">
        <v>1078</v>
      </c>
    </row>
    <row r="153" spans="1:18" x14ac:dyDescent="0.25">
      <c r="A153" s="16" t="s">
        <v>980</v>
      </c>
      <c r="B153" s="45" t="s">
        <v>273</v>
      </c>
      <c r="C153" s="20" t="s">
        <v>387</v>
      </c>
      <c r="D153" s="16" t="s">
        <v>388</v>
      </c>
      <c r="E153" s="16" t="s">
        <v>50</v>
      </c>
      <c r="F153" s="16" t="s">
        <v>77</v>
      </c>
      <c r="G153" s="16" t="s">
        <v>31</v>
      </c>
      <c r="H153" s="16" t="s">
        <v>1062</v>
      </c>
      <c r="I153" s="16" t="s">
        <v>389</v>
      </c>
      <c r="J153" s="16">
        <v>1</v>
      </c>
      <c r="K153" s="16"/>
      <c r="L153" s="16" t="s">
        <v>390</v>
      </c>
      <c r="M153" s="16" t="s">
        <v>15</v>
      </c>
      <c r="N153" s="16">
        <v>5.5</v>
      </c>
      <c r="O153" s="16">
        <v>6</v>
      </c>
      <c r="P153" s="16">
        <v>6.5</v>
      </c>
      <c r="Q153" s="16">
        <v>18</v>
      </c>
      <c r="R153" s="16" t="s">
        <v>1078</v>
      </c>
    </row>
    <row r="154" spans="1:18" x14ac:dyDescent="0.25">
      <c r="A154" s="16" t="s">
        <v>981</v>
      </c>
      <c r="B154" s="45" t="s">
        <v>1031</v>
      </c>
      <c r="C154" s="20" t="s">
        <v>401</v>
      </c>
      <c r="D154" s="16" t="s">
        <v>404</v>
      </c>
      <c r="E154" s="16" t="s">
        <v>50</v>
      </c>
      <c r="F154" s="16" t="s">
        <v>77</v>
      </c>
      <c r="G154" s="16" t="s">
        <v>31</v>
      </c>
      <c r="H154" s="16" t="s">
        <v>1063</v>
      </c>
      <c r="I154" s="16" t="s">
        <v>404</v>
      </c>
      <c r="J154" s="16">
        <v>1</v>
      </c>
      <c r="K154" s="16"/>
      <c r="L154" s="16"/>
      <c r="M154" s="16" t="s">
        <v>15</v>
      </c>
      <c r="N154" s="16">
        <v>7.5</v>
      </c>
      <c r="O154" s="16">
        <v>7</v>
      </c>
      <c r="P154" s="16">
        <v>7</v>
      </c>
      <c r="Q154" s="16">
        <v>21.5</v>
      </c>
      <c r="R154" s="16" t="s">
        <v>1078</v>
      </c>
    </row>
    <row r="155" spans="1:18" x14ac:dyDescent="0.25">
      <c r="A155" s="16" t="s">
        <v>982</v>
      </c>
      <c r="B155" s="45" t="s">
        <v>273</v>
      </c>
      <c r="C155" s="20" t="s">
        <v>431</v>
      </c>
      <c r="D155" s="16" t="s">
        <v>432</v>
      </c>
      <c r="E155" s="16" t="s">
        <v>50</v>
      </c>
      <c r="F155" s="16" t="s">
        <v>77</v>
      </c>
      <c r="G155" s="16" t="s">
        <v>31</v>
      </c>
      <c r="H155" s="16" t="s">
        <v>1063</v>
      </c>
      <c r="I155" s="16" t="s">
        <v>433</v>
      </c>
      <c r="J155" s="16">
        <v>1</v>
      </c>
      <c r="K155" s="16"/>
      <c r="L155" s="16" t="s">
        <v>434</v>
      </c>
      <c r="M155" s="16" t="s">
        <v>15</v>
      </c>
      <c r="N155" s="16">
        <v>8</v>
      </c>
      <c r="O155" s="16">
        <v>8.5</v>
      </c>
      <c r="P155" s="16">
        <v>8.5</v>
      </c>
      <c r="Q155" s="16">
        <v>25</v>
      </c>
      <c r="R155" s="16" t="s">
        <v>1077</v>
      </c>
    </row>
    <row r="156" spans="1:18" x14ac:dyDescent="0.25">
      <c r="A156" s="16" t="s">
        <v>987</v>
      </c>
      <c r="B156" s="45" t="s">
        <v>330</v>
      </c>
      <c r="C156" s="20" t="s">
        <v>776</v>
      </c>
      <c r="D156" s="16" t="s">
        <v>777</v>
      </c>
      <c r="E156" s="16" t="s">
        <v>691</v>
      </c>
      <c r="F156" s="16" t="s">
        <v>77</v>
      </c>
      <c r="G156" s="16" t="s">
        <v>31</v>
      </c>
      <c r="H156" s="16" t="s">
        <v>1062</v>
      </c>
      <c r="I156" s="16" t="s">
        <v>778</v>
      </c>
      <c r="J156" s="16">
        <v>8</v>
      </c>
      <c r="K156" s="16"/>
      <c r="L156" s="16"/>
      <c r="M156" s="16" t="s">
        <v>15</v>
      </c>
      <c r="N156" s="16">
        <v>6</v>
      </c>
      <c r="O156" s="16">
        <v>6.5</v>
      </c>
      <c r="P156" s="16">
        <v>7</v>
      </c>
      <c r="Q156" s="16">
        <v>19.5</v>
      </c>
      <c r="R156" s="16" t="s">
        <v>1078</v>
      </c>
    </row>
    <row r="157" spans="1:18" x14ac:dyDescent="0.25">
      <c r="A157" s="16" t="s">
        <v>986</v>
      </c>
      <c r="B157" s="45" t="s">
        <v>483</v>
      </c>
      <c r="C157" s="20" t="s">
        <v>762</v>
      </c>
      <c r="D157" s="16" t="s">
        <v>763</v>
      </c>
      <c r="E157" s="16" t="s">
        <v>691</v>
      </c>
      <c r="F157" s="16" t="s">
        <v>77</v>
      </c>
      <c r="G157" s="16" t="s">
        <v>31</v>
      </c>
      <c r="H157" s="16" t="s">
        <v>1062</v>
      </c>
      <c r="I157" s="16" t="s">
        <v>764</v>
      </c>
      <c r="J157" s="16">
        <v>9</v>
      </c>
      <c r="K157" s="16"/>
      <c r="L157" s="16"/>
      <c r="M157" s="16" t="s">
        <v>15</v>
      </c>
      <c r="N157" s="16">
        <v>7</v>
      </c>
      <c r="O157" s="16">
        <v>7.5</v>
      </c>
      <c r="P157" s="16">
        <v>8.5</v>
      </c>
      <c r="Q157" s="16">
        <v>23</v>
      </c>
      <c r="R157" s="16" t="s">
        <v>1077</v>
      </c>
    </row>
    <row r="158" spans="1:18" x14ac:dyDescent="0.25">
      <c r="A158" s="16" t="s">
        <v>988</v>
      </c>
      <c r="B158" s="45" t="s">
        <v>267</v>
      </c>
      <c r="C158" s="20" t="s">
        <v>757</v>
      </c>
      <c r="D158" s="16" t="s">
        <v>758</v>
      </c>
      <c r="E158" s="16" t="s">
        <v>691</v>
      </c>
      <c r="F158" s="16" t="s">
        <v>77</v>
      </c>
      <c r="G158" s="16" t="s">
        <v>31</v>
      </c>
      <c r="H158" s="16" t="s">
        <v>1063</v>
      </c>
      <c r="I158" s="16" t="s">
        <v>759</v>
      </c>
      <c r="J158" s="16">
        <v>9</v>
      </c>
      <c r="K158" s="16"/>
      <c r="L158" s="16"/>
      <c r="M158" s="16" t="s">
        <v>15</v>
      </c>
      <c r="N158" s="16">
        <v>7</v>
      </c>
      <c r="O158" s="16">
        <v>7.5</v>
      </c>
      <c r="P158" s="16">
        <v>7</v>
      </c>
      <c r="Q158" s="16">
        <v>21.5</v>
      </c>
      <c r="R158" s="16" t="s">
        <v>1078</v>
      </c>
    </row>
    <row r="159" spans="1:18" x14ac:dyDescent="0.25">
      <c r="A159" s="16" t="s">
        <v>989</v>
      </c>
      <c r="B159" s="45" t="s">
        <v>330</v>
      </c>
      <c r="C159" s="20" t="s">
        <v>773</v>
      </c>
      <c r="D159" s="16" t="s">
        <v>774</v>
      </c>
      <c r="E159" s="16" t="s">
        <v>691</v>
      </c>
      <c r="F159" s="16" t="s">
        <v>77</v>
      </c>
      <c r="G159" s="16" t="s">
        <v>31</v>
      </c>
      <c r="H159" s="16" t="s">
        <v>1063</v>
      </c>
      <c r="I159" s="16" t="s">
        <v>775</v>
      </c>
      <c r="J159" s="16">
        <v>9</v>
      </c>
      <c r="K159" s="16"/>
      <c r="L159" s="16"/>
      <c r="M159" s="16" t="s">
        <v>15</v>
      </c>
      <c r="N159" s="16">
        <v>7</v>
      </c>
      <c r="O159" s="16">
        <v>7</v>
      </c>
      <c r="P159" s="16">
        <v>7.5</v>
      </c>
      <c r="Q159" s="16">
        <v>21.5</v>
      </c>
      <c r="R159" s="16" t="s">
        <v>1078</v>
      </c>
    </row>
    <row r="160" spans="1:18" x14ac:dyDescent="0.25">
      <c r="A160" s="16" t="s">
        <v>990</v>
      </c>
      <c r="B160" s="45" t="s">
        <v>342</v>
      </c>
      <c r="C160" s="20" t="s">
        <v>343</v>
      </c>
      <c r="D160" s="16" t="s">
        <v>342</v>
      </c>
      <c r="E160" s="16" t="s">
        <v>691</v>
      </c>
      <c r="F160" s="16" t="s">
        <v>77</v>
      </c>
      <c r="G160" s="16" t="s">
        <v>31</v>
      </c>
      <c r="H160" s="16" t="s">
        <v>1063</v>
      </c>
      <c r="I160" s="16" t="s">
        <v>795</v>
      </c>
      <c r="J160" s="16">
        <v>7</v>
      </c>
      <c r="K160" s="16"/>
      <c r="L160" s="16"/>
      <c r="M160" s="16" t="s">
        <v>15</v>
      </c>
      <c r="N160" s="16">
        <v>6</v>
      </c>
      <c r="O160" s="16">
        <v>7</v>
      </c>
      <c r="P160" s="16">
        <v>8.5</v>
      </c>
      <c r="Q160" s="16">
        <v>21.5</v>
      </c>
      <c r="R160" s="16" t="s">
        <v>1078</v>
      </c>
    </row>
    <row r="161" spans="1:18" x14ac:dyDescent="0.25">
      <c r="A161" s="16" t="s">
        <v>985</v>
      </c>
      <c r="B161" s="45" t="s">
        <v>255</v>
      </c>
      <c r="C161" s="20" t="s">
        <v>256</v>
      </c>
      <c r="D161" s="16" t="s">
        <v>753</v>
      </c>
      <c r="E161" s="16" t="s">
        <v>691</v>
      </c>
      <c r="F161" s="16" t="s">
        <v>77</v>
      </c>
      <c r="G161" s="16" t="s">
        <v>72</v>
      </c>
      <c r="H161" s="16" t="s">
        <v>1028</v>
      </c>
      <c r="I161" s="16" t="s">
        <v>754</v>
      </c>
      <c r="J161" s="16">
        <v>8</v>
      </c>
      <c r="K161" s="16"/>
      <c r="L161" s="16"/>
      <c r="M161" s="16" t="s">
        <v>15</v>
      </c>
      <c r="N161" s="16">
        <v>9.5</v>
      </c>
      <c r="O161" s="16">
        <v>9.5</v>
      </c>
      <c r="P161" s="16">
        <v>9</v>
      </c>
      <c r="Q161" s="16">
        <v>28</v>
      </c>
      <c r="R161" s="16" t="s">
        <v>1077</v>
      </c>
    </row>
    <row r="163" spans="1:18" x14ac:dyDescent="0.25">
      <c r="A163" s="10" t="s">
        <v>839</v>
      </c>
      <c r="B163" s="45" t="s">
        <v>629</v>
      </c>
      <c r="C163" s="20" t="s">
        <v>538</v>
      </c>
      <c r="D163" s="16" t="s">
        <v>664</v>
      </c>
      <c r="E163" s="16" t="s">
        <v>563</v>
      </c>
      <c r="F163" s="16" t="s">
        <v>77</v>
      </c>
      <c r="G163" s="16" t="s">
        <v>31</v>
      </c>
      <c r="H163" s="16" t="s">
        <v>1028</v>
      </c>
      <c r="I163" s="16" t="s">
        <v>665</v>
      </c>
      <c r="J163" s="16">
        <v>2</v>
      </c>
      <c r="K163" s="16"/>
      <c r="L163" s="16"/>
      <c r="M163" s="16" t="s">
        <v>15</v>
      </c>
      <c r="N163" s="16">
        <v>7.5</v>
      </c>
      <c r="O163" s="16">
        <v>7</v>
      </c>
      <c r="P163" s="16">
        <v>7</v>
      </c>
      <c r="Q163" s="16">
        <v>21.5</v>
      </c>
      <c r="R163" s="16" t="s">
        <v>1078</v>
      </c>
    </row>
    <row r="164" spans="1:18" x14ac:dyDescent="0.25">
      <c r="A164" s="10" t="s">
        <v>838</v>
      </c>
      <c r="B164" s="45" t="s">
        <v>460</v>
      </c>
      <c r="C164" s="20" t="s">
        <v>686</v>
      </c>
      <c r="D164" s="16" t="s">
        <v>687</v>
      </c>
      <c r="E164" s="16" t="s">
        <v>563</v>
      </c>
      <c r="F164" s="16" t="s">
        <v>77</v>
      </c>
      <c r="G164" s="16" t="s">
        <v>31</v>
      </c>
      <c r="H164" s="16" t="s">
        <v>1028</v>
      </c>
      <c r="I164" s="16" t="s">
        <v>688</v>
      </c>
      <c r="J164" s="16">
        <v>2</v>
      </c>
      <c r="K164" s="16"/>
      <c r="L164" s="16" t="s">
        <v>689</v>
      </c>
      <c r="M164" s="16" t="s">
        <v>15</v>
      </c>
      <c r="N164" s="16">
        <v>8.5</v>
      </c>
      <c r="O164" s="16">
        <v>8</v>
      </c>
      <c r="P164" s="16">
        <v>7.5</v>
      </c>
      <c r="Q164" s="16">
        <v>24</v>
      </c>
      <c r="R164" s="16" t="s">
        <v>1077</v>
      </c>
    </row>
    <row r="165" spans="1:18" x14ac:dyDescent="0.25">
      <c r="A165" s="10" t="s">
        <v>839</v>
      </c>
      <c r="B165" s="45" t="s">
        <v>629</v>
      </c>
      <c r="C165" s="20" t="s">
        <v>630</v>
      </c>
      <c r="D165" s="16" t="s">
        <v>789</v>
      </c>
      <c r="E165" s="16" t="s">
        <v>691</v>
      </c>
      <c r="F165" s="16" t="s">
        <v>77</v>
      </c>
      <c r="G165" s="16" t="s">
        <v>31</v>
      </c>
      <c r="H165" s="16" t="s">
        <v>1028</v>
      </c>
      <c r="I165" s="16" t="s">
        <v>790</v>
      </c>
      <c r="J165" s="16">
        <v>9</v>
      </c>
      <c r="K165" s="16"/>
      <c r="L165" s="16"/>
      <c r="M165" s="16" t="s">
        <v>15</v>
      </c>
      <c r="N165" s="16">
        <v>7.5</v>
      </c>
      <c r="O165" s="16">
        <v>7</v>
      </c>
      <c r="P165" s="16">
        <v>8</v>
      </c>
      <c r="Q165" s="16">
        <v>22.5</v>
      </c>
      <c r="R165" s="16" t="s">
        <v>1077</v>
      </c>
    </row>
    <row r="166" spans="1:18" x14ac:dyDescent="0.25">
      <c r="A166" s="10" t="s">
        <v>838</v>
      </c>
      <c r="B166" s="45" t="s">
        <v>273</v>
      </c>
      <c r="C166" s="20" t="s">
        <v>431</v>
      </c>
      <c r="D166" s="16" t="s">
        <v>811</v>
      </c>
      <c r="E166" s="16" t="s">
        <v>691</v>
      </c>
      <c r="F166" s="16" t="s">
        <v>77</v>
      </c>
      <c r="G166" s="16" t="s">
        <v>31</v>
      </c>
      <c r="H166" s="16" t="s">
        <v>1028</v>
      </c>
      <c r="I166" s="16" t="s">
        <v>812</v>
      </c>
      <c r="J166" s="16">
        <v>9</v>
      </c>
      <c r="K166" s="16"/>
      <c r="L166" s="16" t="s">
        <v>434</v>
      </c>
      <c r="M166" s="16" t="s">
        <v>15</v>
      </c>
      <c r="N166" s="16">
        <v>8.5</v>
      </c>
      <c r="O166" s="16">
        <v>8</v>
      </c>
      <c r="P166" s="16">
        <v>8.5</v>
      </c>
      <c r="Q166" s="16">
        <v>25</v>
      </c>
      <c r="R166" s="16" t="s">
        <v>1077</v>
      </c>
    </row>
    <row r="167" spans="1:18" x14ac:dyDescent="0.25">
      <c r="A167" s="10" t="s">
        <v>839</v>
      </c>
      <c r="B167" s="45" t="s">
        <v>629</v>
      </c>
      <c r="C167" s="20" t="s">
        <v>538</v>
      </c>
      <c r="D167" s="16" t="s">
        <v>539</v>
      </c>
      <c r="E167" s="16" t="s">
        <v>1036</v>
      </c>
      <c r="F167" s="16" t="s">
        <v>77</v>
      </c>
      <c r="G167" s="16" t="s">
        <v>31</v>
      </c>
      <c r="H167" s="16" t="s">
        <v>1028</v>
      </c>
      <c r="I167" s="16" t="s">
        <v>540</v>
      </c>
      <c r="J167" s="16">
        <v>19</v>
      </c>
      <c r="K167" s="16"/>
      <c r="L167" s="16"/>
      <c r="M167" s="16" t="s">
        <v>15</v>
      </c>
      <c r="N167" s="16">
        <v>7</v>
      </c>
      <c r="O167" s="16">
        <v>7</v>
      </c>
      <c r="P167" s="16">
        <v>8</v>
      </c>
      <c r="Q167" s="16">
        <v>22</v>
      </c>
      <c r="R167" s="16" t="s">
        <v>1078</v>
      </c>
    </row>
    <row r="168" spans="1:18" x14ac:dyDescent="0.25">
      <c r="A168" s="10" t="s">
        <v>838</v>
      </c>
      <c r="B168" s="45" t="s">
        <v>460</v>
      </c>
      <c r="C168" s="20" t="s">
        <v>558</v>
      </c>
      <c r="D168" s="16" t="s">
        <v>559</v>
      </c>
      <c r="E168" s="16" t="s">
        <v>1036</v>
      </c>
      <c r="F168" s="16" t="s">
        <v>77</v>
      </c>
      <c r="G168" s="16" t="s">
        <v>31</v>
      </c>
      <c r="H168" s="16" t="s">
        <v>1028</v>
      </c>
      <c r="I168" s="16" t="s">
        <v>560</v>
      </c>
      <c r="J168" s="16">
        <v>17</v>
      </c>
      <c r="K168" s="16"/>
      <c r="L168" s="16" t="s">
        <v>561</v>
      </c>
      <c r="M168" s="16" t="s">
        <v>15</v>
      </c>
      <c r="N168" s="16">
        <v>9</v>
      </c>
      <c r="O168" s="16">
        <v>9.5</v>
      </c>
      <c r="P168" s="16">
        <v>9</v>
      </c>
      <c r="Q168" s="16">
        <v>27.5</v>
      </c>
      <c r="R168" s="16" t="s">
        <v>1077</v>
      </c>
    </row>
  </sheetData>
  <sortState xmlns:xlrd2="http://schemas.microsoft.com/office/spreadsheetml/2017/richdata2" ref="A163:R168">
    <sortCondition ref="F163:F168" customList="mini,manó,gyerek,junior,felnőtt"/>
    <sortCondition ref="G163:G168"/>
    <sortCondition ref="E163:E168" customList="szóló,duó,trió,csoport,formáció"/>
    <sortCondition ref="H163:H168"/>
    <sortCondition ref="O163:O168"/>
  </sortState>
  <pageMargins left="0.70866141732283472" right="0.70866141732283472" top="0.74803149606299213" bottom="0.74803149606299213" header="0.31496062992125984" footer="0.31496062992125984"/>
  <pageSetup paperSize="9" scale="2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3"/>
  <sheetViews>
    <sheetView workbookViewId="0">
      <pane ySplit="4" topLeftCell="A5" activePane="bottomLeft" state="frozen"/>
      <selection pane="bottomLeft" activeCell="A5" sqref="A4:A5"/>
    </sheetView>
  </sheetViews>
  <sheetFormatPr defaultColWidth="22.28515625" defaultRowHeight="15" x14ac:dyDescent="0.25"/>
  <cols>
    <col min="1" max="1" width="8.28515625" bestFit="1" customWidth="1"/>
    <col min="2" max="2" width="19.85546875" style="6" customWidth="1"/>
    <col min="3" max="3" width="16.7109375" style="5" customWidth="1"/>
    <col min="4" max="4" width="22.28515625" style="6" customWidth="1"/>
    <col min="5" max="5" width="12.140625" bestFit="1" customWidth="1"/>
    <col min="6" max="6" width="9.85546875" customWidth="1"/>
    <col min="7" max="7" width="11.7109375" style="5" customWidth="1"/>
    <col min="8" max="8" width="8" style="22" bestFit="1" customWidth="1"/>
    <col min="9" max="9" width="13.7109375" hidden="1" customWidth="1"/>
    <col min="10" max="10" width="6.85546875" style="22" customWidth="1"/>
    <col min="11" max="11" width="18.5703125" style="22" hidden="1" customWidth="1"/>
    <col min="12" max="12" width="17.28515625" hidden="1" customWidth="1"/>
    <col min="13" max="13" width="7" bestFit="1" customWidth="1"/>
    <col min="14" max="14" width="8.28515625" bestFit="1" customWidth="1"/>
    <col min="15" max="15" width="5.42578125" bestFit="1" customWidth="1"/>
    <col min="16" max="16" width="7.5703125" bestFit="1" customWidth="1"/>
    <col min="17" max="17" width="9.28515625" bestFit="1" customWidth="1"/>
    <col min="18" max="18" width="12.42578125" style="9" bestFit="1" customWidth="1"/>
  </cols>
  <sheetData>
    <row r="1" spans="1:18" ht="21" x14ac:dyDescent="0.35">
      <c r="A1" s="57" t="s">
        <v>1069</v>
      </c>
      <c r="B1" s="57"/>
      <c r="C1" s="57"/>
      <c r="D1" s="57"/>
      <c r="E1" s="57"/>
      <c r="F1" s="57"/>
      <c r="G1" s="57"/>
      <c r="H1" s="21"/>
      <c r="I1" s="19"/>
      <c r="J1" s="21"/>
      <c r="K1" s="21"/>
    </row>
    <row r="2" spans="1:18" x14ac:dyDescent="0.25">
      <c r="A2" s="56" t="s">
        <v>1068</v>
      </c>
      <c r="B2" s="56"/>
      <c r="C2" s="56"/>
      <c r="D2" s="56"/>
      <c r="E2" s="56"/>
      <c r="F2" s="56"/>
      <c r="G2" s="56"/>
    </row>
    <row r="4" spans="1:18" ht="30" x14ac:dyDescent="0.25">
      <c r="A4" s="10" t="s">
        <v>837</v>
      </c>
      <c r="B4" s="11" t="s">
        <v>0</v>
      </c>
      <c r="C4" s="26" t="s">
        <v>1</v>
      </c>
      <c r="D4" s="11" t="s">
        <v>2</v>
      </c>
      <c r="E4" s="12" t="s">
        <v>3</v>
      </c>
      <c r="F4" s="11" t="s">
        <v>1066</v>
      </c>
      <c r="G4" s="11" t="s">
        <v>4</v>
      </c>
      <c r="H4" s="13" t="s">
        <v>1064</v>
      </c>
      <c r="I4" s="12" t="s">
        <v>5</v>
      </c>
      <c r="J4" s="13" t="s">
        <v>1065</v>
      </c>
      <c r="K4" s="13" t="s">
        <v>6</v>
      </c>
      <c r="L4" s="12" t="s">
        <v>6</v>
      </c>
      <c r="M4" s="42" t="s">
        <v>7</v>
      </c>
      <c r="N4" s="12" t="s">
        <v>1081</v>
      </c>
      <c r="O4" s="12" t="s">
        <v>1074</v>
      </c>
      <c r="P4" s="12" t="s">
        <v>1082</v>
      </c>
      <c r="Q4" s="12" t="s">
        <v>1075</v>
      </c>
      <c r="R4" s="52" t="s">
        <v>1079</v>
      </c>
    </row>
    <row r="5" spans="1:18" x14ac:dyDescent="0.25">
      <c r="A5" s="1" t="s">
        <v>1047</v>
      </c>
      <c r="B5" s="4"/>
      <c r="C5" s="18"/>
      <c r="D5" s="4"/>
      <c r="E5" s="1"/>
      <c r="F5" s="1"/>
      <c r="G5" s="18"/>
      <c r="H5" s="21"/>
      <c r="I5" s="1"/>
      <c r="J5" s="21"/>
      <c r="K5" s="21"/>
      <c r="L5" s="1"/>
      <c r="M5" s="1"/>
      <c r="N5" s="16"/>
      <c r="O5" s="16"/>
      <c r="P5" s="16"/>
      <c r="Q5" s="16"/>
      <c r="R5" s="53"/>
    </row>
    <row r="6" spans="1:18" ht="30" x14ac:dyDescent="0.25">
      <c r="A6" s="10" t="s">
        <v>838</v>
      </c>
      <c r="B6" s="14" t="s">
        <v>198</v>
      </c>
      <c r="C6" s="15" t="s">
        <v>202</v>
      </c>
      <c r="D6" s="14" t="s">
        <v>203</v>
      </c>
      <c r="E6" s="16" t="s">
        <v>50</v>
      </c>
      <c r="F6" s="16" t="s">
        <v>113</v>
      </c>
      <c r="G6" s="15" t="s">
        <v>53</v>
      </c>
      <c r="H6" s="24" t="s">
        <v>1028</v>
      </c>
      <c r="I6" s="16" t="s">
        <v>201</v>
      </c>
      <c r="J6" s="25">
        <v>1</v>
      </c>
      <c r="K6" s="33"/>
      <c r="L6" s="40"/>
      <c r="M6" s="47" t="s">
        <v>80</v>
      </c>
      <c r="N6" s="48">
        <v>7.2</v>
      </c>
      <c r="O6" s="48">
        <v>8</v>
      </c>
      <c r="P6" s="48">
        <v>7.3</v>
      </c>
      <c r="Q6" s="49">
        <f t="shared" ref="Q6:Q21" si="0">SUM(M6:P6)</f>
        <v>22.5</v>
      </c>
      <c r="R6" s="53" t="str">
        <f>VLOOKUP(Q6,Munka3!B:C,2,0)</f>
        <v>arany</v>
      </c>
    </row>
    <row r="7" spans="1:18" ht="30" x14ac:dyDescent="0.25">
      <c r="A7" s="10" t="s">
        <v>839</v>
      </c>
      <c r="B7" s="14" t="s">
        <v>198</v>
      </c>
      <c r="C7" s="15" t="s">
        <v>202</v>
      </c>
      <c r="D7" s="14" t="s">
        <v>206</v>
      </c>
      <c r="E7" s="16" t="s">
        <v>50</v>
      </c>
      <c r="F7" s="16" t="s">
        <v>113</v>
      </c>
      <c r="G7" s="15" t="s">
        <v>53</v>
      </c>
      <c r="H7" s="24" t="s">
        <v>1028</v>
      </c>
      <c r="I7" s="16" t="s">
        <v>205</v>
      </c>
      <c r="J7" s="25">
        <v>1</v>
      </c>
      <c r="K7" s="33"/>
      <c r="L7" s="40"/>
      <c r="M7" s="47" t="s">
        <v>80</v>
      </c>
      <c r="N7" s="16">
        <v>8.1</v>
      </c>
      <c r="O7" s="16">
        <v>8.3000000000000007</v>
      </c>
      <c r="P7" s="16">
        <v>8</v>
      </c>
      <c r="Q7" s="49">
        <f t="shared" si="0"/>
        <v>24.4</v>
      </c>
      <c r="R7" s="53" t="str">
        <f>VLOOKUP(Q7,Munka3!B:C,2,0)</f>
        <v>arany</v>
      </c>
    </row>
    <row r="8" spans="1:18" ht="45" x14ac:dyDescent="0.25">
      <c r="A8" s="10" t="s">
        <v>840</v>
      </c>
      <c r="B8" s="14" t="s">
        <v>362</v>
      </c>
      <c r="C8" s="15" t="s">
        <v>363</v>
      </c>
      <c r="D8" s="14" t="s">
        <v>369</v>
      </c>
      <c r="E8" s="16" t="s">
        <v>50</v>
      </c>
      <c r="F8" s="16" t="s">
        <v>83</v>
      </c>
      <c r="G8" s="15" t="s">
        <v>53</v>
      </c>
      <c r="H8" s="24" t="s">
        <v>1062</v>
      </c>
      <c r="I8" s="16" t="s">
        <v>370</v>
      </c>
      <c r="J8" s="25">
        <v>1</v>
      </c>
      <c r="K8" s="33"/>
      <c r="L8" s="40"/>
      <c r="M8" s="47" t="s">
        <v>80</v>
      </c>
      <c r="N8" s="16">
        <v>7.7</v>
      </c>
      <c r="O8" s="16">
        <v>8.5</v>
      </c>
      <c r="P8" s="16">
        <v>8.4</v>
      </c>
      <c r="Q8" s="49">
        <f t="shared" si="0"/>
        <v>24.6</v>
      </c>
      <c r="R8" s="53" t="str">
        <f>VLOOKUP(Q8,Munka3!B:C,2,0)</f>
        <v>arany</v>
      </c>
    </row>
    <row r="9" spans="1:18" ht="30" x14ac:dyDescent="0.25">
      <c r="A9" s="10" t="s">
        <v>841</v>
      </c>
      <c r="B9" s="14" t="s">
        <v>198</v>
      </c>
      <c r="C9" s="15" t="s">
        <v>202</v>
      </c>
      <c r="D9" s="14" t="s">
        <v>207</v>
      </c>
      <c r="E9" s="16" t="s">
        <v>50</v>
      </c>
      <c r="F9" s="16" t="s">
        <v>113</v>
      </c>
      <c r="G9" s="15" t="s">
        <v>53</v>
      </c>
      <c r="H9" s="24" t="s">
        <v>1062</v>
      </c>
      <c r="I9" s="16" t="s">
        <v>208</v>
      </c>
      <c r="J9" s="25">
        <v>1</v>
      </c>
      <c r="K9" s="33"/>
      <c r="L9" s="40"/>
      <c r="M9" s="47" t="s">
        <v>80</v>
      </c>
      <c r="N9" s="16">
        <v>7.5</v>
      </c>
      <c r="O9" s="16">
        <v>7.8</v>
      </c>
      <c r="P9" s="16">
        <v>8.5</v>
      </c>
      <c r="Q9" s="49">
        <f t="shared" si="0"/>
        <v>23.8</v>
      </c>
      <c r="R9" s="53" t="str">
        <f>VLOOKUP(Q9,Munka3!B:C,2,0)</f>
        <v>arany</v>
      </c>
    </row>
    <row r="10" spans="1:18" ht="30" x14ac:dyDescent="0.25">
      <c r="A10" s="10" t="s">
        <v>842</v>
      </c>
      <c r="B10" s="14" t="s">
        <v>188</v>
      </c>
      <c r="C10" s="15" t="s">
        <v>189</v>
      </c>
      <c r="D10" s="14" t="s">
        <v>194</v>
      </c>
      <c r="E10" s="16" t="s">
        <v>50</v>
      </c>
      <c r="F10" s="16" t="s">
        <v>113</v>
      </c>
      <c r="G10" s="15" t="s">
        <v>20</v>
      </c>
      <c r="H10" s="24" t="s">
        <v>1063</v>
      </c>
      <c r="I10" s="16" t="s">
        <v>195</v>
      </c>
      <c r="J10" s="25">
        <v>1</v>
      </c>
      <c r="K10" s="33"/>
      <c r="L10" s="40"/>
      <c r="M10" s="47" t="s">
        <v>80</v>
      </c>
      <c r="N10" s="16">
        <v>7.7</v>
      </c>
      <c r="O10" s="16">
        <v>8</v>
      </c>
      <c r="P10" s="16">
        <v>8.1999999999999993</v>
      </c>
      <c r="Q10" s="49">
        <f t="shared" si="0"/>
        <v>23.9</v>
      </c>
      <c r="R10" s="53" t="str">
        <f>VLOOKUP(Q10,Munka3!B:C,2,0)</f>
        <v>arany</v>
      </c>
    </row>
    <row r="11" spans="1:18" ht="30" x14ac:dyDescent="0.25">
      <c r="A11" s="10" t="s">
        <v>843</v>
      </c>
      <c r="B11" s="14" t="s">
        <v>198</v>
      </c>
      <c r="C11" s="15" t="s">
        <v>202</v>
      </c>
      <c r="D11" s="14" t="s">
        <v>596</v>
      </c>
      <c r="E11" s="16" t="s">
        <v>563</v>
      </c>
      <c r="F11" s="16" t="s">
        <v>113</v>
      </c>
      <c r="G11" s="15" t="s">
        <v>53</v>
      </c>
      <c r="H11" s="24" t="s">
        <v>1028</v>
      </c>
      <c r="I11" s="16" t="s">
        <v>595</v>
      </c>
      <c r="J11" s="25">
        <v>2</v>
      </c>
      <c r="K11" s="33"/>
      <c r="L11" s="40" t="s">
        <v>597</v>
      </c>
      <c r="M11" s="47" t="s">
        <v>80</v>
      </c>
      <c r="N11" s="16">
        <v>7</v>
      </c>
      <c r="O11" s="16">
        <v>8</v>
      </c>
      <c r="P11" s="16">
        <v>7.4</v>
      </c>
      <c r="Q11" s="49">
        <f t="shared" si="0"/>
        <v>22.4</v>
      </c>
      <c r="R11" s="53" t="str">
        <f>VLOOKUP(Q11,Munka3!B:C,2,0)</f>
        <v>ezüst</v>
      </c>
    </row>
    <row r="12" spans="1:18" ht="34.5" x14ac:dyDescent="0.25">
      <c r="A12" s="10" t="s">
        <v>844</v>
      </c>
      <c r="B12" s="14" t="s">
        <v>198</v>
      </c>
      <c r="C12" s="15" t="s">
        <v>202</v>
      </c>
      <c r="D12" s="14" t="s">
        <v>721</v>
      </c>
      <c r="E12" s="16" t="s">
        <v>691</v>
      </c>
      <c r="F12" s="16" t="s">
        <v>113</v>
      </c>
      <c r="G12" s="15" t="s">
        <v>127</v>
      </c>
      <c r="H12" s="24" t="s">
        <v>1062</v>
      </c>
      <c r="I12" s="16" t="s">
        <v>722</v>
      </c>
      <c r="J12" s="25">
        <v>9</v>
      </c>
      <c r="K12" s="33"/>
      <c r="L12" s="40"/>
      <c r="M12" s="47" t="s">
        <v>80</v>
      </c>
      <c r="N12" s="16">
        <v>7.6</v>
      </c>
      <c r="O12" s="16">
        <v>9</v>
      </c>
      <c r="P12" s="16">
        <v>8.4</v>
      </c>
      <c r="Q12" s="49">
        <f t="shared" si="0"/>
        <v>25</v>
      </c>
      <c r="R12" s="53" t="str">
        <f>VLOOKUP(Q12,Munka3!B:C,2,0)</f>
        <v>arany</v>
      </c>
    </row>
    <row r="13" spans="1:18" ht="34.5" x14ac:dyDescent="0.25">
      <c r="A13" s="10" t="s">
        <v>845</v>
      </c>
      <c r="B13" s="14" t="s">
        <v>124</v>
      </c>
      <c r="C13" s="15" t="s">
        <v>133</v>
      </c>
      <c r="D13" s="14" t="s">
        <v>158</v>
      </c>
      <c r="E13" s="16" t="s">
        <v>50</v>
      </c>
      <c r="F13" s="16" t="s">
        <v>83</v>
      </c>
      <c r="G13" s="15" t="s">
        <v>127</v>
      </c>
      <c r="H13" s="24" t="s">
        <v>1062</v>
      </c>
      <c r="I13" s="16" t="s">
        <v>159</v>
      </c>
      <c r="J13" s="25">
        <v>1</v>
      </c>
      <c r="K13" s="33"/>
      <c r="L13" s="40"/>
      <c r="M13" s="47" t="s">
        <v>15</v>
      </c>
      <c r="N13" s="16">
        <v>7.2</v>
      </c>
      <c r="O13" s="16">
        <v>8</v>
      </c>
      <c r="P13" s="16">
        <v>6.8</v>
      </c>
      <c r="Q13" s="49">
        <f t="shared" si="0"/>
        <v>22</v>
      </c>
      <c r="R13" s="53" t="str">
        <f>VLOOKUP(Q13,Munka3!B:C,2,0)</f>
        <v>ezüst</v>
      </c>
    </row>
    <row r="14" spans="1:18" ht="34.5" x14ac:dyDescent="0.25">
      <c r="A14" s="10" t="s">
        <v>846</v>
      </c>
      <c r="B14" s="14" t="s">
        <v>124</v>
      </c>
      <c r="C14" s="15" t="s">
        <v>145</v>
      </c>
      <c r="D14" s="14" t="s">
        <v>162</v>
      </c>
      <c r="E14" s="16" t="s">
        <v>50</v>
      </c>
      <c r="F14" s="16" t="s">
        <v>83</v>
      </c>
      <c r="G14" s="15" t="s">
        <v>127</v>
      </c>
      <c r="H14" s="24" t="s">
        <v>1062</v>
      </c>
      <c r="I14" s="16" t="s">
        <v>163</v>
      </c>
      <c r="J14" s="25">
        <v>1</v>
      </c>
      <c r="K14" s="33"/>
      <c r="L14" s="40"/>
      <c r="M14" s="47" t="s">
        <v>15</v>
      </c>
      <c r="N14" s="16">
        <v>7.6</v>
      </c>
      <c r="O14" s="16">
        <v>9</v>
      </c>
      <c r="P14" s="16">
        <v>7.5</v>
      </c>
      <c r="Q14" s="49">
        <f t="shared" si="0"/>
        <v>24.1</v>
      </c>
      <c r="R14" s="53" t="str">
        <f>VLOOKUP(Q14,Munka3!B:C,2,0)</f>
        <v>arany</v>
      </c>
    </row>
    <row r="15" spans="1:18" ht="34.5" x14ac:dyDescent="0.25">
      <c r="A15" s="10" t="s">
        <v>847</v>
      </c>
      <c r="B15" s="14" t="s">
        <v>124</v>
      </c>
      <c r="C15" s="15" t="s">
        <v>125</v>
      </c>
      <c r="D15" s="14" t="s">
        <v>170</v>
      </c>
      <c r="E15" s="16" t="s">
        <v>50</v>
      </c>
      <c r="F15" s="16" t="s">
        <v>83</v>
      </c>
      <c r="G15" s="15" t="s">
        <v>127</v>
      </c>
      <c r="H15" s="24" t="s">
        <v>1062</v>
      </c>
      <c r="I15" s="16" t="s">
        <v>171</v>
      </c>
      <c r="J15" s="25">
        <v>1</v>
      </c>
      <c r="K15" s="33"/>
      <c r="L15" s="40"/>
      <c r="M15" s="47" t="s">
        <v>15</v>
      </c>
      <c r="N15" s="16">
        <v>7.1</v>
      </c>
      <c r="O15" s="16">
        <v>7</v>
      </c>
      <c r="P15" s="16">
        <v>6.3</v>
      </c>
      <c r="Q15" s="49">
        <f t="shared" si="0"/>
        <v>20.399999999999999</v>
      </c>
      <c r="R15" s="53" t="str">
        <f>VLOOKUP(Q15,Munka3!B:C,2,0)</f>
        <v>ezüst</v>
      </c>
    </row>
    <row r="16" spans="1:18" x14ac:dyDescent="0.25">
      <c r="A16" s="10" t="s">
        <v>848</v>
      </c>
      <c r="B16" s="14" t="s">
        <v>212</v>
      </c>
      <c r="C16" s="15" t="s">
        <v>221</v>
      </c>
      <c r="D16" s="14" t="s">
        <v>226</v>
      </c>
      <c r="E16" s="16" t="s">
        <v>50</v>
      </c>
      <c r="F16" s="16" t="s">
        <v>113</v>
      </c>
      <c r="G16" s="15" t="s">
        <v>20</v>
      </c>
      <c r="H16" s="24" t="s">
        <v>1062</v>
      </c>
      <c r="I16" s="16" t="s">
        <v>227</v>
      </c>
      <c r="J16" s="25">
        <v>1</v>
      </c>
      <c r="K16" s="33"/>
      <c r="L16" s="40"/>
      <c r="M16" s="47" t="s">
        <v>15</v>
      </c>
      <c r="N16" s="16">
        <v>6.7</v>
      </c>
      <c r="O16" s="16">
        <v>6</v>
      </c>
      <c r="P16" s="16">
        <v>7.3</v>
      </c>
      <c r="Q16" s="49">
        <f t="shared" si="0"/>
        <v>20</v>
      </c>
      <c r="R16" s="53" t="str">
        <f>VLOOKUP(Q16,Munka3!B:C,2,0)</f>
        <v>ezüst</v>
      </c>
    </row>
    <row r="17" spans="1:18" ht="30" x14ac:dyDescent="0.25">
      <c r="A17" s="10" t="s">
        <v>849</v>
      </c>
      <c r="B17" s="14" t="s">
        <v>188</v>
      </c>
      <c r="C17" s="15" t="s">
        <v>189</v>
      </c>
      <c r="D17" s="14" t="s">
        <v>303</v>
      </c>
      <c r="E17" s="16" t="s">
        <v>50</v>
      </c>
      <c r="F17" s="16" t="s">
        <v>113</v>
      </c>
      <c r="G17" s="15" t="s">
        <v>20</v>
      </c>
      <c r="H17" s="24" t="s">
        <v>1062</v>
      </c>
      <c r="I17" s="16" t="s">
        <v>304</v>
      </c>
      <c r="J17" s="25">
        <v>1</v>
      </c>
      <c r="K17" s="33"/>
      <c r="L17" s="40"/>
      <c r="M17" s="47" t="s">
        <v>15</v>
      </c>
      <c r="N17" s="16">
        <v>7.6</v>
      </c>
      <c r="O17" s="16">
        <v>6</v>
      </c>
      <c r="P17" s="16">
        <v>7.4</v>
      </c>
      <c r="Q17" s="49">
        <f t="shared" si="0"/>
        <v>21</v>
      </c>
      <c r="R17" s="53" t="str">
        <f>VLOOKUP(Q17,Munka3!B:C,2,0)</f>
        <v>ezüst</v>
      </c>
    </row>
    <row r="18" spans="1:18" ht="30" x14ac:dyDescent="0.25">
      <c r="A18" s="10" t="s">
        <v>850</v>
      </c>
      <c r="B18" s="14" t="s">
        <v>286</v>
      </c>
      <c r="C18" s="15" t="s">
        <v>287</v>
      </c>
      <c r="D18" s="14" t="s">
        <v>295</v>
      </c>
      <c r="E18" s="16" t="s">
        <v>50</v>
      </c>
      <c r="F18" s="16" t="s">
        <v>113</v>
      </c>
      <c r="G18" s="15" t="s">
        <v>26</v>
      </c>
      <c r="H18" s="24" t="s">
        <v>1062</v>
      </c>
      <c r="I18" s="16" t="s">
        <v>296</v>
      </c>
      <c r="J18" s="25">
        <v>1</v>
      </c>
      <c r="K18" s="33"/>
      <c r="L18" s="40"/>
      <c r="M18" s="47" t="s">
        <v>15</v>
      </c>
      <c r="N18" s="16">
        <v>8.3000000000000007</v>
      </c>
      <c r="O18" s="16">
        <v>7.5</v>
      </c>
      <c r="P18" s="16">
        <v>8.6</v>
      </c>
      <c r="Q18" s="49">
        <f t="shared" si="0"/>
        <v>24.4</v>
      </c>
      <c r="R18" s="53" t="str">
        <f>VLOOKUP(Q18,Munka3!B:C,2,0)</f>
        <v>arany</v>
      </c>
    </row>
    <row r="19" spans="1:18" ht="34.5" x14ac:dyDescent="0.25">
      <c r="A19" s="10" t="s">
        <v>851</v>
      </c>
      <c r="B19" s="14" t="s">
        <v>124</v>
      </c>
      <c r="C19" s="15" t="s">
        <v>125</v>
      </c>
      <c r="D19" s="14" t="s">
        <v>129</v>
      </c>
      <c r="E19" s="16" t="s">
        <v>50</v>
      </c>
      <c r="F19" s="16" t="s">
        <v>113</v>
      </c>
      <c r="G19" s="15" t="s">
        <v>127</v>
      </c>
      <c r="H19" s="24" t="s">
        <v>1063</v>
      </c>
      <c r="I19" s="16" t="s">
        <v>130</v>
      </c>
      <c r="J19" s="25">
        <v>1</v>
      </c>
      <c r="K19" s="33"/>
      <c r="L19" s="40"/>
      <c r="M19" s="47" t="s">
        <v>15</v>
      </c>
      <c r="N19" s="16">
        <v>8.1</v>
      </c>
      <c r="O19" s="16">
        <v>7.8</v>
      </c>
      <c r="P19" s="16">
        <v>7.8</v>
      </c>
      <c r="Q19" s="49">
        <f t="shared" si="0"/>
        <v>23.7</v>
      </c>
      <c r="R19" s="53" t="str">
        <f>VLOOKUP(Q19,Munka3!B:C,2,0)</f>
        <v>arany</v>
      </c>
    </row>
    <row r="20" spans="1:18" ht="34.5" x14ac:dyDescent="0.25">
      <c r="A20" s="10" t="s">
        <v>852</v>
      </c>
      <c r="B20" s="14" t="s">
        <v>124</v>
      </c>
      <c r="C20" s="15" t="s">
        <v>133</v>
      </c>
      <c r="D20" s="14" t="s">
        <v>136</v>
      </c>
      <c r="E20" s="16" t="s">
        <v>50</v>
      </c>
      <c r="F20" s="16" t="s">
        <v>113</v>
      </c>
      <c r="G20" s="15" t="s">
        <v>127</v>
      </c>
      <c r="H20" s="24" t="s">
        <v>1063</v>
      </c>
      <c r="I20" s="16" t="s">
        <v>137</v>
      </c>
      <c r="J20" s="25">
        <v>1</v>
      </c>
      <c r="K20" s="33"/>
      <c r="L20" s="40"/>
      <c r="M20" s="47" t="s">
        <v>15</v>
      </c>
      <c r="N20" s="16">
        <v>7.7</v>
      </c>
      <c r="O20" s="16">
        <v>7.8</v>
      </c>
      <c r="P20" s="16">
        <v>5.4</v>
      </c>
      <c r="Q20" s="49">
        <f t="shared" si="0"/>
        <v>20.9</v>
      </c>
      <c r="R20" s="53" t="str">
        <f>VLOOKUP(Q20,Munka3!B:C,2,0)</f>
        <v>ezüst</v>
      </c>
    </row>
    <row r="21" spans="1:18" ht="34.5" x14ac:dyDescent="0.25">
      <c r="A21" s="10" t="s">
        <v>853</v>
      </c>
      <c r="B21" s="14" t="s">
        <v>124</v>
      </c>
      <c r="C21" s="15" t="s">
        <v>133</v>
      </c>
      <c r="D21" s="14" t="s">
        <v>160</v>
      </c>
      <c r="E21" s="16" t="s">
        <v>50</v>
      </c>
      <c r="F21" s="16" t="s">
        <v>113</v>
      </c>
      <c r="G21" s="15" t="s">
        <v>127</v>
      </c>
      <c r="H21" s="24" t="s">
        <v>1063</v>
      </c>
      <c r="I21" s="16" t="s">
        <v>161</v>
      </c>
      <c r="J21" s="25">
        <v>1</v>
      </c>
      <c r="K21" s="33"/>
      <c r="L21" s="40"/>
      <c r="M21" s="47" t="s">
        <v>15</v>
      </c>
      <c r="N21" s="16">
        <v>7.2</v>
      </c>
      <c r="O21" s="16">
        <v>7.6</v>
      </c>
      <c r="P21" s="16">
        <v>7.2</v>
      </c>
      <c r="Q21" s="49">
        <f t="shared" si="0"/>
        <v>22</v>
      </c>
      <c r="R21" s="53" t="str">
        <f>VLOOKUP(Q21,Munka3!B:C,2,0)</f>
        <v>ezüst</v>
      </c>
    </row>
    <row r="22" spans="1:18" ht="34.5" x14ac:dyDescent="0.25">
      <c r="A22" s="10" t="s">
        <v>854</v>
      </c>
      <c r="B22" s="14" t="s">
        <v>124</v>
      </c>
      <c r="C22" s="15" t="s">
        <v>133</v>
      </c>
      <c r="D22" s="14" t="s">
        <v>176</v>
      </c>
      <c r="E22" s="16" t="s">
        <v>50</v>
      </c>
      <c r="F22" s="16" t="s">
        <v>113</v>
      </c>
      <c r="G22" s="15" t="s">
        <v>127</v>
      </c>
      <c r="H22" s="24" t="s">
        <v>1063</v>
      </c>
      <c r="I22" s="16" t="s">
        <v>177</v>
      </c>
      <c r="J22" s="25">
        <v>1</v>
      </c>
      <c r="K22" s="33"/>
      <c r="L22" s="40"/>
      <c r="M22" s="47" t="s">
        <v>15</v>
      </c>
      <c r="N22" s="16">
        <v>7.4</v>
      </c>
      <c r="O22" s="16">
        <v>7.9</v>
      </c>
      <c r="P22" s="16">
        <v>7.4</v>
      </c>
      <c r="Q22" s="49">
        <v>23</v>
      </c>
      <c r="R22" s="53" t="str">
        <f>VLOOKUP(Q22,Munka3!B:C,2,0)</f>
        <v>arany</v>
      </c>
    </row>
    <row r="23" spans="1:18" ht="34.5" x14ac:dyDescent="0.25">
      <c r="A23" s="10" t="s">
        <v>855</v>
      </c>
      <c r="B23" s="14" t="s">
        <v>124</v>
      </c>
      <c r="C23" s="15" t="s">
        <v>125</v>
      </c>
      <c r="D23" s="14" t="s">
        <v>126</v>
      </c>
      <c r="E23" s="16" t="s">
        <v>50</v>
      </c>
      <c r="F23" s="16" t="s">
        <v>113</v>
      </c>
      <c r="G23" s="15" t="s">
        <v>127</v>
      </c>
      <c r="H23" s="24" t="s">
        <v>1062</v>
      </c>
      <c r="I23" s="16" t="s">
        <v>128</v>
      </c>
      <c r="J23" s="25">
        <v>1</v>
      </c>
      <c r="K23" s="33"/>
      <c r="L23" s="40"/>
      <c r="M23" s="47" t="s">
        <v>15</v>
      </c>
      <c r="N23" s="16">
        <v>6.1</v>
      </c>
      <c r="O23" s="16">
        <v>5.5</v>
      </c>
      <c r="P23" s="16">
        <v>5</v>
      </c>
      <c r="Q23" s="49">
        <f t="shared" ref="Q23:Q82" si="1">SUM(M23:P23)</f>
        <v>16.600000000000001</v>
      </c>
      <c r="R23" s="53" t="str">
        <f>VLOOKUP(Q23,Munka3!B:C,2,0)</f>
        <v>ezüst</v>
      </c>
    </row>
    <row r="24" spans="1:18" ht="34.5" x14ac:dyDescent="0.25">
      <c r="A24" s="10" t="s">
        <v>856</v>
      </c>
      <c r="B24" s="14" t="s">
        <v>124</v>
      </c>
      <c r="C24" s="15" t="s">
        <v>125</v>
      </c>
      <c r="D24" s="14" t="s">
        <v>131</v>
      </c>
      <c r="E24" s="16" t="s">
        <v>50</v>
      </c>
      <c r="F24" s="16" t="s">
        <v>113</v>
      </c>
      <c r="G24" s="15" t="s">
        <v>127</v>
      </c>
      <c r="H24" s="24" t="s">
        <v>1062</v>
      </c>
      <c r="I24" s="16" t="s">
        <v>132</v>
      </c>
      <c r="J24" s="25">
        <v>1</v>
      </c>
      <c r="K24" s="33"/>
      <c r="L24" s="40"/>
      <c r="M24" s="47" t="s">
        <v>15</v>
      </c>
      <c r="N24" s="16">
        <v>6.7</v>
      </c>
      <c r="O24" s="16">
        <v>7</v>
      </c>
      <c r="P24" s="16">
        <v>5.4</v>
      </c>
      <c r="Q24" s="49">
        <f t="shared" si="1"/>
        <v>19.100000000000001</v>
      </c>
      <c r="R24" s="53" t="str">
        <f>VLOOKUP(Q24,Munka3!B:C,2,0)</f>
        <v>ezüst</v>
      </c>
    </row>
    <row r="25" spans="1:18" ht="34.5" x14ac:dyDescent="0.25">
      <c r="A25" s="10" t="s">
        <v>857</v>
      </c>
      <c r="B25" s="14" t="s">
        <v>124</v>
      </c>
      <c r="C25" s="15" t="s">
        <v>138</v>
      </c>
      <c r="D25" s="14" t="s">
        <v>139</v>
      </c>
      <c r="E25" s="16" t="s">
        <v>50</v>
      </c>
      <c r="F25" s="16" t="s">
        <v>113</v>
      </c>
      <c r="G25" s="15" t="s">
        <v>127</v>
      </c>
      <c r="H25" s="24" t="s">
        <v>1062</v>
      </c>
      <c r="I25" s="16" t="s">
        <v>140</v>
      </c>
      <c r="J25" s="25">
        <v>1</v>
      </c>
      <c r="K25" s="33"/>
      <c r="L25" s="40"/>
      <c r="M25" s="47" t="s">
        <v>15</v>
      </c>
      <c r="N25" s="16">
        <v>5.9</v>
      </c>
      <c r="O25" s="16">
        <v>5.5</v>
      </c>
      <c r="P25" s="16">
        <v>6.5</v>
      </c>
      <c r="Q25" s="49">
        <f t="shared" si="1"/>
        <v>17.899999999999999</v>
      </c>
      <c r="R25" s="53" t="str">
        <f>VLOOKUP(Q25,Munka3!B:C,2,0)</f>
        <v>ezüst</v>
      </c>
    </row>
    <row r="26" spans="1:18" ht="34.5" x14ac:dyDescent="0.25">
      <c r="A26" s="10" t="s">
        <v>858</v>
      </c>
      <c r="B26" s="14" t="s">
        <v>124</v>
      </c>
      <c r="C26" s="15" t="s">
        <v>125</v>
      </c>
      <c r="D26" s="14" t="s">
        <v>141</v>
      </c>
      <c r="E26" s="16" t="s">
        <v>50</v>
      </c>
      <c r="F26" s="16" t="s">
        <v>113</v>
      </c>
      <c r="G26" s="15" t="s">
        <v>127</v>
      </c>
      <c r="H26" s="24" t="s">
        <v>1062</v>
      </c>
      <c r="I26" s="16" t="s">
        <v>142</v>
      </c>
      <c r="J26" s="25">
        <v>1</v>
      </c>
      <c r="K26" s="33"/>
      <c r="L26" s="40"/>
      <c r="M26" s="47" t="s">
        <v>15</v>
      </c>
      <c r="N26" s="16">
        <v>6</v>
      </c>
      <c r="O26" s="16">
        <v>6.5</v>
      </c>
      <c r="P26" s="16">
        <v>6.6</v>
      </c>
      <c r="Q26" s="49">
        <f t="shared" si="1"/>
        <v>19.100000000000001</v>
      </c>
      <c r="R26" s="53" t="str">
        <f>VLOOKUP(Q26,Munka3!B:C,2,0)</f>
        <v>ezüst</v>
      </c>
    </row>
    <row r="27" spans="1:18" ht="34.5" x14ac:dyDescent="0.25">
      <c r="A27" s="10" t="s">
        <v>859</v>
      </c>
      <c r="B27" s="14" t="s">
        <v>124</v>
      </c>
      <c r="C27" s="15" t="s">
        <v>133</v>
      </c>
      <c r="D27" s="14" t="s">
        <v>143</v>
      </c>
      <c r="E27" s="16" t="s">
        <v>50</v>
      </c>
      <c r="F27" s="16" t="s">
        <v>113</v>
      </c>
      <c r="G27" s="15" t="s">
        <v>127</v>
      </c>
      <c r="H27" s="24" t="s">
        <v>1062</v>
      </c>
      <c r="I27" s="16" t="s">
        <v>144</v>
      </c>
      <c r="J27" s="25">
        <v>1</v>
      </c>
      <c r="K27" s="33"/>
      <c r="L27" s="40"/>
      <c r="M27" s="47" t="s">
        <v>15</v>
      </c>
      <c r="N27" s="16">
        <v>5.8</v>
      </c>
      <c r="O27" s="16">
        <v>7.5</v>
      </c>
      <c r="P27" s="16">
        <v>6.4</v>
      </c>
      <c r="Q27" s="49">
        <v>20</v>
      </c>
      <c r="R27" s="53" t="str">
        <f>VLOOKUP(Q27,Munka3!B:C,2,0)</f>
        <v>ezüst</v>
      </c>
    </row>
    <row r="28" spans="1:18" ht="34.5" x14ac:dyDescent="0.25">
      <c r="A28" s="10" t="s">
        <v>860</v>
      </c>
      <c r="B28" s="14" t="s">
        <v>124</v>
      </c>
      <c r="C28" s="15" t="s">
        <v>145</v>
      </c>
      <c r="D28" s="14" t="s">
        <v>146</v>
      </c>
      <c r="E28" s="16" t="s">
        <v>50</v>
      </c>
      <c r="F28" s="16" t="s">
        <v>113</v>
      </c>
      <c r="G28" s="15" t="s">
        <v>127</v>
      </c>
      <c r="H28" s="24" t="s">
        <v>1062</v>
      </c>
      <c r="I28" s="16" t="s">
        <v>147</v>
      </c>
      <c r="J28" s="25">
        <v>1</v>
      </c>
      <c r="K28" s="33"/>
      <c r="L28" s="40"/>
      <c r="M28" s="47" t="s">
        <v>15</v>
      </c>
      <c r="N28" s="16">
        <v>6.2</v>
      </c>
      <c r="O28" s="16">
        <v>5.5</v>
      </c>
      <c r="P28" s="16">
        <v>6.8</v>
      </c>
      <c r="Q28" s="49">
        <f t="shared" si="1"/>
        <v>18.5</v>
      </c>
      <c r="R28" s="53" t="str">
        <f>VLOOKUP(Q28,Munka3!B:C,2,0)</f>
        <v>ezüst</v>
      </c>
    </row>
    <row r="29" spans="1:18" ht="34.5" x14ac:dyDescent="0.25">
      <c r="A29" s="10" t="s">
        <v>861</v>
      </c>
      <c r="B29" s="14" t="s">
        <v>124</v>
      </c>
      <c r="C29" s="15" t="s">
        <v>133</v>
      </c>
      <c r="D29" s="14" t="s">
        <v>156</v>
      </c>
      <c r="E29" s="16" t="s">
        <v>50</v>
      </c>
      <c r="F29" s="16" t="s">
        <v>113</v>
      </c>
      <c r="G29" s="15" t="s">
        <v>127</v>
      </c>
      <c r="H29" s="24" t="s">
        <v>1062</v>
      </c>
      <c r="I29" s="16" t="s">
        <v>157</v>
      </c>
      <c r="J29" s="25">
        <v>1</v>
      </c>
      <c r="K29" s="33"/>
      <c r="L29" s="40"/>
      <c r="M29" s="47" t="s">
        <v>15</v>
      </c>
      <c r="N29" s="16">
        <v>5.7</v>
      </c>
      <c r="O29" s="16">
        <v>7.4</v>
      </c>
      <c r="P29" s="16">
        <v>7.5</v>
      </c>
      <c r="Q29" s="49">
        <f t="shared" si="1"/>
        <v>20.6</v>
      </c>
      <c r="R29" s="53" t="str">
        <f>VLOOKUP(Q29,Munka3!B:C,2,0)</f>
        <v>ezüst</v>
      </c>
    </row>
    <row r="30" spans="1:18" ht="34.5" x14ac:dyDescent="0.25">
      <c r="A30" s="10" t="s">
        <v>862</v>
      </c>
      <c r="B30" s="14" t="s">
        <v>124</v>
      </c>
      <c r="C30" s="15" t="s">
        <v>125</v>
      </c>
      <c r="D30" s="14" t="s">
        <v>172</v>
      </c>
      <c r="E30" s="16" t="s">
        <v>50</v>
      </c>
      <c r="F30" s="16" t="s">
        <v>113</v>
      </c>
      <c r="G30" s="15" t="s">
        <v>127</v>
      </c>
      <c r="H30" s="24" t="s">
        <v>1062</v>
      </c>
      <c r="I30" s="16" t="s">
        <v>173</v>
      </c>
      <c r="J30" s="25">
        <v>1</v>
      </c>
      <c r="K30" s="33"/>
      <c r="L30" s="40"/>
      <c r="M30" s="47" t="s">
        <v>15</v>
      </c>
      <c r="N30" s="16">
        <v>5.6</v>
      </c>
      <c r="O30" s="16">
        <v>7.5</v>
      </c>
      <c r="P30" s="16">
        <v>6.4</v>
      </c>
      <c r="Q30" s="49">
        <f t="shared" si="1"/>
        <v>19.5</v>
      </c>
      <c r="R30" s="53" t="str">
        <f>VLOOKUP(Q30,Munka3!B:C,2,0)</f>
        <v>ezüst</v>
      </c>
    </row>
    <row r="31" spans="1:18" ht="45" x14ac:dyDescent="0.25">
      <c r="A31" s="10" t="s">
        <v>863</v>
      </c>
      <c r="B31" s="14" t="s">
        <v>412</v>
      </c>
      <c r="C31" s="15" t="s">
        <v>413</v>
      </c>
      <c r="D31" s="14" t="s">
        <v>414</v>
      </c>
      <c r="E31" s="16" t="s">
        <v>50</v>
      </c>
      <c r="F31" s="16" t="s">
        <v>113</v>
      </c>
      <c r="G31" s="15" t="s">
        <v>127</v>
      </c>
      <c r="H31" s="24" t="s">
        <v>1062</v>
      </c>
      <c r="I31" s="16" t="s">
        <v>415</v>
      </c>
      <c r="J31" s="25">
        <v>1</v>
      </c>
      <c r="K31" s="33"/>
      <c r="L31" s="40"/>
      <c r="M31" s="47" t="s">
        <v>15</v>
      </c>
      <c r="N31" s="16">
        <v>7.3</v>
      </c>
      <c r="O31" s="16">
        <v>7.5</v>
      </c>
      <c r="P31" s="16">
        <v>7.5</v>
      </c>
      <c r="Q31" s="49">
        <f t="shared" si="1"/>
        <v>22.3</v>
      </c>
      <c r="R31" s="53" t="str">
        <f>VLOOKUP(Q31,Munka3!B:C,2,0)</f>
        <v>ezüst</v>
      </c>
    </row>
    <row r="32" spans="1:18" ht="30" x14ac:dyDescent="0.25">
      <c r="A32" s="10" t="s">
        <v>865</v>
      </c>
      <c r="B32" s="14" t="s">
        <v>16</v>
      </c>
      <c r="C32" s="15" t="s">
        <v>17</v>
      </c>
      <c r="D32" s="14" t="s">
        <v>115</v>
      </c>
      <c r="E32" s="16" t="s">
        <v>50</v>
      </c>
      <c r="F32" s="16" t="s">
        <v>113</v>
      </c>
      <c r="G32" s="15" t="s">
        <v>84</v>
      </c>
      <c r="H32" s="24" t="s">
        <v>1062</v>
      </c>
      <c r="I32" s="16" t="s">
        <v>114</v>
      </c>
      <c r="J32" s="25">
        <v>1</v>
      </c>
      <c r="K32" s="33" t="s">
        <v>85</v>
      </c>
      <c r="L32" s="40" t="s">
        <v>85</v>
      </c>
      <c r="M32" s="47" t="s">
        <v>15</v>
      </c>
      <c r="N32" s="16">
        <v>7.7</v>
      </c>
      <c r="O32" s="16">
        <v>8</v>
      </c>
      <c r="P32" s="16">
        <v>7.2</v>
      </c>
      <c r="Q32" s="49">
        <f t="shared" si="1"/>
        <v>22.9</v>
      </c>
      <c r="R32" s="53" t="str">
        <f>VLOOKUP(Q32,Munka3!B:C,2,0)</f>
        <v>arany</v>
      </c>
    </row>
    <row r="33" spans="1:18" ht="30" x14ac:dyDescent="0.25">
      <c r="A33" s="10" t="s">
        <v>866</v>
      </c>
      <c r="B33" s="14" t="s">
        <v>16</v>
      </c>
      <c r="C33" s="15" t="s">
        <v>17</v>
      </c>
      <c r="D33" s="14" t="s">
        <v>118</v>
      </c>
      <c r="E33" s="16" t="s">
        <v>50</v>
      </c>
      <c r="F33" s="16" t="s">
        <v>113</v>
      </c>
      <c r="G33" s="15" t="s">
        <v>84</v>
      </c>
      <c r="H33" s="24" t="s">
        <v>1062</v>
      </c>
      <c r="I33" s="16" t="s">
        <v>117</v>
      </c>
      <c r="J33" s="25">
        <v>1</v>
      </c>
      <c r="K33" s="33" t="s">
        <v>85</v>
      </c>
      <c r="L33" s="40" t="s">
        <v>107</v>
      </c>
      <c r="M33" s="47" t="s">
        <v>15</v>
      </c>
      <c r="N33" s="16">
        <v>7.2</v>
      </c>
      <c r="O33" s="16">
        <v>5.4</v>
      </c>
      <c r="P33" s="16">
        <v>6.6</v>
      </c>
      <c r="Q33" s="49">
        <v>19</v>
      </c>
      <c r="R33" s="53" t="str">
        <f>VLOOKUP(Q33,Munka3!B:C,2,0)</f>
        <v>ezüst</v>
      </c>
    </row>
    <row r="34" spans="1:18" x14ac:dyDescent="0.25">
      <c r="A34" s="10" t="s">
        <v>867</v>
      </c>
      <c r="B34" s="14" t="s">
        <v>319</v>
      </c>
      <c r="C34" s="15" t="s">
        <v>320</v>
      </c>
      <c r="D34" s="14" t="s">
        <v>321</v>
      </c>
      <c r="E34" s="16" t="s">
        <v>50</v>
      </c>
      <c r="F34" s="16" t="s">
        <v>113</v>
      </c>
      <c r="G34" s="15" t="s">
        <v>20</v>
      </c>
      <c r="H34" s="24" t="s">
        <v>1063</v>
      </c>
      <c r="I34" s="16" t="s">
        <v>322</v>
      </c>
      <c r="J34" s="25">
        <v>1</v>
      </c>
      <c r="K34" s="33"/>
      <c r="L34" s="40"/>
      <c r="M34" s="47" t="s">
        <v>15</v>
      </c>
      <c r="N34" s="16">
        <v>8.4</v>
      </c>
      <c r="O34" s="16">
        <v>7.5</v>
      </c>
      <c r="P34" s="16">
        <v>7.7</v>
      </c>
      <c r="Q34" s="49">
        <f t="shared" si="1"/>
        <v>23.6</v>
      </c>
      <c r="R34" s="53" t="str">
        <f>VLOOKUP(Q34,Munka3!B:C,2,0)</f>
        <v>arany</v>
      </c>
    </row>
    <row r="35" spans="1:18" x14ac:dyDescent="0.25">
      <c r="A35" s="10" t="s">
        <v>868</v>
      </c>
      <c r="B35" s="14" t="s">
        <v>319</v>
      </c>
      <c r="C35" s="15" t="s">
        <v>320</v>
      </c>
      <c r="D35" s="14" t="s">
        <v>323</v>
      </c>
      <c r="E35" s="16" t="s">
        <v>50</v>
      </c>
      <c r="F35" s="16" t="s">
        <v>113</v>
      </c>
      <c r="G35" s="15" t="s">
        <v>20</v>
      </c>
      <c r="H35" s="24" t="s">
        <v>1063</v>
      </c>
      <c r="I35" s="16" t="s">
        <v>324</v>
      </c>
      <c r="J35" s="25">
        <v>1</v>
      </c>
      <c r="K35" s="33"/>
      <c r="L35" s="40"/>
      <c r="M35" s="47" t="s">
        <v>15</v>
      </c>
      <c r="N35" s="16">
        <v>7.3</v>
      </c>
      <c r="O35" s="16">
        <v>7.6</v>
      </c>
      <c r="P35" s="16">
        <v>7.4</v>
      </c>
      <c r="Q35" s="49">
        <v>22</v>
      </c>
      <c r="R35" s="53" t="str">
        <f>VLOOKUP(Q35,Munka3!B:C,2,0)</f>
        <v>ezüst</v>
      </c>
    </row>
    <row r="36" spans="1:18" ht="34.5" x14ac:dyDescent="0.25">
      <c r="A36" s="10" t="s">
        <v>869</v>
      </c>
      <c r="B36" s="14" t="s">
        <v>124</v>
      </c>
      <c r="C36" s="15" t="s">
        <v>133</v>
      </c>
      <c r="D36" s="14" t="s">
        <v>174</v>
      </c>
      <c r="E36" s="16" t="s">
        <v>50</v>
      </c>
      <c r="F36" s="16" t="s">
        <v>113</v>
      </c>
      <c r="G36" s="15" t="s">
        <v>127</v>
      </c>
      <c r="H36" s="24" t="s">
        <v>1063</v>
      </c>
      <c r="I36" s="16" t="s">
        <v>175</v>
      </c>
      <c r="J36" s="25">
        <v>1</v>
      </c>
      <c r="K36" s="33"/>
      <c r="L36" s="40"/>
      <c r="M36" s="47" t="s">
        <v>15</v>
      </c>
      <c r="N36" s="16">
        <v>7.4</v>
      </c>
      <c r="O36" s="16">
        <v>8</v>
      </c>
      <c r="P36" s="16">
        <v>7.5</v>
      </c>
      <c r="Q36" s="49">
        <f t="shared" si="1"/>
        <v>22.9</v>
      </c>
      <c r="R36" s="53" t="str">
        <f>VLOOKUP(Q36,Munka3!B:C,2,0)</f>
        <v>arany</v>
      </c>
    </row>
    <row r="37" spans="1:18" s="2" customFormat="1" ht="45" x14ac:dyDescent="0.25">
      <c r="A37" s="10" t="s">
        <v>870</v>
      </c>
      <c r="B37" s="17" t="s">
        <v>362</v>
      </c>
      <c r="C37" s="15" t="s">
        <v>363</v>
      </c>
      <c r="D37" s="17" t="s">
        <v>375</v>
      </c>
      <c r="E37" s="10" t="s">
        <v>50</v>
      </c>
      <c r="F37" s="10" t="s">
        <v>113</v>
      </c>
      <c r="G37" s="15" t="s">
        <v>84</v>
      </c>
      <c r="H37" s="24" t="s">
        <v>1063</v>
      </c>
      <c r="I37" s="10" t="s">
        <v>376</v>
      </c>
      <c r="J37" s="25">
        <v>1</v>
      </c>
      <c r="K37" s="33"/>
      <c r="L37" s="40" t="s">
        <v>377</v>
      </c>
      <c r="M37" s="47" t="s">
        <v>15</v>
      </c>
      <c r="N37" s="10">
        <v>8.8000000000000007</v>
      </c>
      <c r="O37" s="10">
        <v>8</v>
      </c>
      <c r="P37" s="10">
        <v>8.8000000000000007</v>
      </c>
      <c r="Q37" s="50">
        <f t="shared" si="1"/>
        <v>25.6</v>
      </c>
      <c r="R37" s="54" t="str">
        <f>VLOOKUP(Q37,Munka3!B:C,2,0)</f>
        <v>arany</v>
      </c>
    </row>
    <row r="38" spans="1:18" ht="34.5" x14ac:dyDescent="0.25">
      <c r="A38" s="10" t="s">
        <v>871</v>
      </c>
      <c r="B38" s="14" t="s">
        <v>198</v>
      </c>
      <c r="C38" s="15" t="s">
        <v>199</v>
      </c>
      <c r="D38" s="14" t="s">
        <v>200</v>
      </c>
      <c r="E38" s="16" t="s">
        <v>50</v>
      </c>
      <c r="F38" s="16" t="s">
        <v>113</v>
      </c>
      <c r="G38" s="15" t="s">
        <v>127</v>
      </c>
      <c r="H38" s="24" t="s">
        <v>1028</v>
      </c>
      <c r="I38" s="16" t="s">
        <v>201</v>
      </c>
      <c r="J38" s="25">
        <v>1</v>
      </c>
      <c r="K38" s="33"/>
      <c r="L38" s="40"/>
      <c r="M38" s="47" t="s">
        <v>15</v>
      </c>
      <c r="N38" s="16">
        <v>8.4</v>
      </c>
      <c r="O38" s="16">
        <v>8</v>
      </c>
      <c r="P38" s="16">
        <v>8.8000000000000007</v>
      </c>
      <c r="Q38" s="49">
        <f t="shared" si="1"/>
        <v>25.2</v>
      </c>
      <c r="R38" s="53" t="str">
        <f>VLOOKUP(Q38,Munka3!B:C,2,0)</f>
        <v>arany</v>
      </c>
    </row>
    <row r="39" spans="1:18" ht="34.5" x14ac:dyDescent="0.25">
      <c r="A39" s="10" t="s">
        <v>872</v>
      </c>
      <c r="B39" s="14" t="s">
        <v>198</v>
      </c>
      <c r="C39" s="15" t="s">
        <v>202</v>
      </c>
      <c r="D39" s="14" t="s">
        <v>204</v>
      </c>
      <c r="E39" s="16" t="s">
        <v>50</v>
      </c>
      <c r="F39" s="16" t="s">
        <v>113</v>
      </c>
      <c r="G39" s="15" t="s">
        <v>127</v>
      </c>
      <c r="H39" s="24" t="s">
        <v>1028</v>
      </c>
      <c r="I39" s="16" t="s">
        <v>205</v>
      </c>
      <c r="J39" s="25">
        <v>1</v>
      </c>
      <c r="K39" s="33"/>
      <c r="L39" s="40"/>
      <c r="M39" s="47" t="s">
        <v>15</v>
      </c>
      <c r="N39" s="16">
        <v>8.6</v>
      </c>
      <c r="O39" s="16">
        <v>8.5</v>
      </c>
      <c r="P39" s="16">
        <v>8.1999999999999993</v>
      </c>
      <c r="Q39" s="49">
        <f t="shared" si="1"/>
        <v>25.3</v>
      </c>
      <c r="R39" s="53" t="str">
        <f>VLOOKUP(Q39,Munka3!B:C,2,0)</f>
        <v>arany</v>
      </c>
    </row>
    <row r="40" spans="1:18" ht="34.5" x14ac:dyDescent="0.25">
      <c r="A40" s="10" t="s">
        <v>874</v>
      </c>
      <c r="B40" s="14" t="s">
        <v>198</v>
      </c>
      <c r="C40" s="15" t="s">
        <v>202</v>
      </c>
      <c r="D40" s="14" t="s">
        <v>598</v>
      </c>
      <c r="E40" s="16" t="s">
        <v>563</v>
      </c>
      <c r="F40" s="16" t="s">
        <v>113</v>
      </c>
      <c r="G40" s="15" t="s">
        <v>127</v>
      </c>
      <c r="H40" s="24" t="s">
        <v>1062</v>
      </c>
      <c r="I40" s="16" t="s">
        <v>599</v>
      </c>
      <c r="J40" s="25">
        <v>2</v>
      </c>
      <c r="K40" s="33"/>
      <c r="L40" s="40"/>
      <c r="M40" s="47" t="s">
        <v>15</v>
      </c>
      <c r="N40" s="16">
        <v>7.8</v>
      </c>
      <c r="O40" s="16">
        <v>8</v>
      </c>
      <c r="P40" s="16">
        <v>7.6</v>
      </c>
      <c r="Q40" s="49">
        <f t="shared" si="1"/>
        <v>23.4</v>
      </c>
      <c r="R40" s="53" t="str">
        <f>VLOOKUP(Q40,Munka3!B:C,2,0)</f>
        <v>arany</v>
      </c>
    </row>
    <row r="41" spans="1:18" ht="45" x14ac:dyDescent="0.25">
      <c r="A41" s="10" t="s">
        <v>875</v>
      </c>
      <c r="B41" s="14" t="s">
        <v>412</v>
      </c>
      <c r="C41" s="15" t="s">
        <v>413</v>
      </c>
      <c r="D41" s="14" t="s">
        <v>662</v>
      </c>
      <c r="E41" s="16" t="s">
        <v>563</v>
      </c>
      <c r="F41" s="16" t="s">
        <v>113</v>
      </c>
      <c r="G41" s="15" t="s">
        <v>127</v>
      </c>
      <c r="H41" s="24" t="s">
        <v>1062</v>
      </c>
      <c r="I41" s="16" t="s">
        <v>663</v>
      </c>
      <c r="J41" s="25">
        <v>2</v>
      </c>
      <c r="K41" s="33"/>
      <c r="L41" s="40"/>
      <c r="M41" s="47" t="s">
        <v>15</v>
      </c>
      <c r="N41" s="16">
        <v>7.5</v>
      </c>
      <c r="O41" s="16">
        <v>7.5</v>
      </c>
      <c r="P41" s="16">
        <v>7.5</v>
      </c>
      <c r="Q41" s="49">
        <f t="shared" si="1"/>
        <v>22.5</v>
      </c>
      <c r="R41" s="53" t="str">
        <f>VLOOKUP(Q41,Munka3!B:C,2,0)</f>
        <v>arany</v>
      </c>
    </row>
    <row r="42" spans="1:18" ht="30" x14ac:dyDescent="0.25">
      <c r="A42" s="10" t="s">
        <v>876</v>
      </c>
      <c r="B42" s="14" t="s">
        <v>188</v>
      </c>
      <c r="C42" s="15" t="s">
        <v>189</v>
      </c>
      <c r="D42" s="14" t="s">
        <v>592</v>
      </c>
      <c r="E42" s="16" t="s">
        <v>563</v>
      </c>
      <c r="F42" s="16" t="s">
        <v>113</v>
      </c>
      <c r="G42" s="15" t="s">
        <v>20</v>
      </c>
      <c r="H42" s="24" t="s">
        <v>1063</v>
      </c>
      <c r="I42" s="16" t="s">
        <v>593</v>
      </c>
      <c r="J42" s="25">
        <v>2</v>
      </c>
      <c r="K42" s="33"/>
      <c r="L42" s="40"/>
      <c r="M42" s="47" t="s">
        <v>15</v>
      </c>
      <c r="N42" s="16">
        <v>8.4</v>
      </c>
      <c r="O42" s="16">
        <v>6.5</v>
      </c>
      <c r="P42" s="16">
        <v>8.5</v>
      </c>
      <c r="Q42" s="49">
        <f t="shared" si="1"/>
        <v>23.4</v>
      </c>
      <c r="R42" s="53" t="str">
        <f>VLOOKUP(Q42,Munka3!B:C,2,0)</f>
        <v>arany</v>
      </c>
    </row>
    <row r="43" spans="1:18" ht="34.5" x14ac:dyDescent="0.25">
      <c r="A43" s="10" t="s">
        <v>877</v>
      </c>
      <c r="B43" s="14" t="s">
        <v>124</v>
      </c>
      <c r="C43" s="15" t="s">
        <v>133</v>
      </c>
      <c r="D43" s="14" t="s">
        <v>582</v>
      </c>
      <c r="E43" s="16" t="s">
        <v>563</v>
      </c>
      <c r="F43" s="16" t="s">
        <v>113</v>
      </c>
      <c r="G43" s="15" t="s">
        <v>127</v>
      </c>
      <c r="H43" s="24" t="s">
        <v>1063</v>
      </c>
      <c r="I43" s="16" t="s">
        <v>583</v>
      </c>
      <c r="J43" s="25">
        <v>2</v>
      </c>
      <c r="K43" s="33"/>
      <c r="L43" s="40"/>
      <c r="M43" s="47" t="s">
        <v>15</v>
      </c>
      <c r="N43" s="16">
        <v>7.9</v>
      </c>
      <c r="O43" s="16">
        <v>6</v>
      </c>
      <c r="P43" s="16">
        <v>7.4</v>
      </c>
      <c r="Q43" s="49">
        <f t="shared" si="1"/>
        <v>21.3</v>
      </c>
      <c r="R43" s="53" t="str">
        <f>VLOOKUP(Q43,Munka3!B:C,2,0)</f>
        <v>ezüst</v>
      </c>
    </row>
    <row r="44" spans="1:18" ht="34.5" x14ac:dyDescent="0.25">
      <c r="A44" s="10" t="s">
        <v>878</v>
      </c>
      <c r="B44" s="14" t="s">
        <v>124</v>
      </c>
      <c r="C44" s="15" t="s">
        <v>133</v>
      </c>
      <c r="D44" s="14" t="s">
        <v>586</v>
      </c>
      <c r="E44" s="16" t="s">
        <v>563</v>
      </c>
      <c r="F44" s="16" t="s">
        <v>113</v>
      </c>
      <c r="G44" s="15" t="s">
        <v>127</v>
      </c>
      <c r="H44" s="24" t="s">
        <v>1063</v>
      </c>
      <c r="I44" s="16" t="s">
        <v>587</v>
      </c>
      <c r="J44" s="25">
        <v>2</v>
      </c>
      <c r="K44" s="33"/>
      <c r="L44" s="40"/>
      <c r="M44" s="47" t="s">
        <v>15</v>
      </c>
      <c r="N44" s="16">
        <v>7.5</v>
      </c>
      <c r="O44" s="16">
        <v>6</v>
      </c>
      <c r="P44" s="16">
        <v>5.4</v>
      </c>
      <c r="Q44" s="49">
        <f t="shared" si="1"/>
        <v>18.899999999999999</v>
      </c>
      <c r="R44" s="53" t="str">
        <f>VLOOKUP(Q44,Munka3!B:C,2,0)</f>
        <v>ezüst</v>
      </c>
    </row>
    <row r="45" spans="1:18" ht="34.5" x14ac:dyDescent="0.25">
      <c r="A45" s="10" t="s">
        <v>879</v>
      </c>
      <c r="B45" s="14" t="s">
        <v>198</v>
      </c>
      <c r="C45" s="15" t="s">
        <v>202</v>
      </c>
      <c r="D45" s="14" t="s">
        <v>594</v>
      </c>
      <c r="E45" s="16" t="s">
        <v>563</v>
      </c>
      <c r="F45" s="16" t="s">
        <v>113</v>
      </c>
      <c r="G45" s="15" t="s">
        <v>127</v>
      </c>
      <c r="H45" s="24" t="s">
        <v>1028</v>
      </c>
      <c r="I45" s="16" t="s">
        <v>595</v>
      </c>
      <c r="J45" s="25">
        <v>2</v>
      </c>
      <c r="K45" s="33"/>
      <c r="L45" s="40"/>
      <c r="M45" s="47" t="s">
        <v>15</v>
      </c>
      <c r="N45" s="16">
        <v>8.6</v>
      </c>
      <c r="O45" s="16">
        <v>7.5</v>
      </c>
      <c r="P45" s="16">
        <v>8</v>
      </c>
      <c r="Q45" s="49">
        <f t="shared" si="1"/>
        <v>24.1</v>
      </c>
      <c r="R45" s="53" t="str">
        <f>VLOOKUP(Q45,Munka3!B:C,2,0)</f>
        <v>arany</v>
      </c>
    </row>
    <row r="46" spans="1:18" x14ac:dyDescent="0.25">
      <c r="A46" s="10" t="s">
        <v>880</v>
      </c>
      <c r="B46" s="14" t="s">
        <v>319</v>
      </c>
      <c r="C46" s="15" t="s">
        <v>320</v>
      </c>
      <c r="D46" s="14" t="s">
        <v>767</v>
      </c>
      <c r="E46" s="16" t="s">
        <v>691</v>
      </c>
      <c r="F46" s="16" t="s">
        <v>113</v>
      </c>
      <c r="G46" s="15" t="s">
        <v>20</v>
      </c>
      <c r="H46" s="24" t="s">
        <v>1062</v>
      </c>
      <c r="I46" s="16" t="s">
        <v>768</v>
      </c>
      <c r="J46" s="25">
        <v>7</v>
      </c>
      <c r="K46" s="33"/>
      <c r="L46" s="40"/>
      <c r="M46" s="47" t="s">
        <v>15</v>
      </c>
      <c r="N46" s="16">
        <v>8.1</v>
      </c>
      <c r="O46" s="16">
        <v>8</v>
      </c>
      <c r="P46" s="16">
        <v>8</v>
      </c>
      <c r="Q46" s="49">
        <f t="shared" si="1"/>
        <v>24.1</v>
      </c>
      <c r="R46" s="53" t="str">
        <f>VLOOKUP(Q46,Munka3!B:C,2,0)</f>
        <v>arany</v>
      </c>
    </row>
    <row r="47" spans="1:18" ht="30" x14ac:dyDescent="0.25">
      <c r="A47" s="10" t="s">
        <v>881</v>
      </c>
      <c r="B47" s="14" t="s">
        <v>16</v>
      </c>
      <c r="C47" s="15" t="s">
        <v>17</v>
      </c>
      <c r="D47" s="14" t="s">
        <v>702</v>
      </c>
      <c r="E47" s="16" t="s">
        <v>691</v>
      </c>
      <c r="F47" s="16" t="s">
        <v>83</v>
      </c>
      <c r="G47" s="15" t="s">
        <v>703</v>
      </c>
      <c r="H47" s="24" t="s">
        <v>1062</v>
      </c>
      <c r="I47" s="16" t="s">
        <v>704</v>
      </c>
      <c r="J47" s="25">
        <v>7</v>
      </c>
      <c r="K47" s="33" t="s">
        <v>85</v>
      </c>
      <c r="L47" s="40" t="s">
        <v>85</v>
      </c>
      <c r="M47" s="47" t="s">
        <v>15</v>
      </c>
      <c r="N47" s="16">
        <v>5.4</v>
      </c>
      <c r="O47" s="16">
        <v>5.5</v>
      </c>
      <c r="P47" s="16">
        <v>5.7</v>
      </c>
      <c r="Q47" s="49">
        <f t="shared" si="1"/>
        <v>16.600000000000001</v>
      </c>
      <c r="R47" s="53" t="str">
        <f>VLOOKUP(Q47,Munka3!B:C,2,0)</f>
        <v>ezüst</v>
      </c>
    </row>
    <row r="48" spans="1:18" ht="23.25" x14ac:dyDescent="0.25">
      <c r="A48" s="10" t="s">
        <v>882</v>
      </c>
      <c r="B48" s="14" t="s">
        <v>8</v>
      </c>
      <c r="C48" s="15" t="s">
        <v>9</v>
      </c>
      <c r="D48" s="14" t="s">
        <v>690</v>
      </c>
      <c r="E48" s="16" t="s">
        <v>691</v>
      </c>
      <c r="F48" s="16" t="s">
        <v>113</v>
      </c>
      <c r="G48" s="15" t="s">
        <v>26</v>
      </c>
      <c r="H48" s="24" t="s">
        <v>1062</v>
      </c>
      <c r="I48" s="16" t="s">
        <v>692</v>
      </c>
      <c r="J48" s="25">
        <v>6</v>
      </c>
      <c r="K48" s="33"/>
      <c r="L48" s="40"/>
      <c r="M48" s="47" t="s">
        <v>15</v>
      </c>
      <c r="N48" s="16">
        <v>7.8</v>
      </c>
      <c r="O48" s="16">
        <v>8.5</v>
      </c>
      <c r="P48" s="16">
        <v>7.8</v>
      </c>
      <c r="Q48" s="49">
        <f t="shared" si="1"/>
        <v>24.1</v>
      </c>
      <c r="R48" s="53" t="str">
        <f>VLOOKUP(Q48,Munka3!B:C,2,0)</f>
        <v>arany</v>
      </c>
    </row>
    <row r="49" spans="1:18" ht="23.25" x14ac:dyDescent="0.25">
      <c r="A49" s="10" t="s">
        <v>883</v>
      </c>
      <c r="B49" s="14" t="s">
        <v>23</v>
      </c>
      <c r="C49" s="15" t="s">
        <v>24</v>
      </c>
      <c r="D49" s="14" t="s">
        <v>727</v>
      </c>
      <c r="E49" s="16" t="s">
        <v>691</v>
      </c>
      <c r="F49" s="16" t="s">
        <v>113</v>
      </c>
      <c r="G49" s="15" t="s">
        <v>26</v>
      </c>
      <c r="H49" s="24" t="s">
        <v>1062</v>
      </c>
      <c r="I49" s="16" t="s">
        <v>728</v>
      </c>
      <c r="J49" s="25">
        <v>7</v>
      </c>
      <c r="K49" s="33"/>
      <c r="L49" s="40"/>
      <c r="M49" s="47" t="s">
        <v>15</v>
      </c>
      <c r="N49" s="16">
        <v>6</v>
      </c>
      <c r="O49" s="16">
        <v>5.3</v>
      </c>
      <c r="P49" s="16">
        <v>5.3</v>
      </c>
      <c r="Q49" s="49">
        <f t="shared" si="1"/>
        <v>16.600000000000001</v>
      </c>
      <c r="R49" s="53" t="str">
        <f>VLOOKUP(Q49,Munka3!B:C,2,0)</f>
        <v>ezüst</v>
      </c>
    </row>
    <row r="50" spans="1:18" ht="23.25" x14ac:dyDescent="0.25">
      <c r="A50" s="10" t="s">
        <v>884</v>
      </c>
      <c r="B50" s="14" t="s">
        <v>23</v>
      </c>
      <c r="C50" s="15" t="s">
        <v>24</v>
      </c>
      <c r="D50" s="14" t="s">
        <v>729</v>
      </c>
      <c r="E50" s="16" t="s">
        <v>691</v>
      </c>
      <c r="F50" s="16" t="s">
        <v>113</v>
      </c>
      <c r="G50" s="15" t="s">
        <v>26</v>
      </c>
      <c r="H50" s="24" t="s">
        <v>1062</v>
      </c>
      <c r="I50" s="16" t="s">
        <v>730</v>
      </c>
      <c r="J50" s="25">
        <v>7</v>
      </c>
      <c r="K50" s="33"/>
      <c r="L50" s="40"/>
      <c r="M50" s="47" t="s">
        <v>15</v>
      </c>
      <c r="N50" s="16">
        <v>6.2</v>
      </c>
      <c r="O50" s="16">
        <v>5.2</v>
      </c>
      <c r="P50" s="16">
        <v>5.2</v>
      </c>
      <c r="Q50" s="49">
        <f t="shared" si="1"/>
        <v>16.600000000000001</v>
      </c>
      <c r="R50" s="53" t="str">
        <f>VLOOKUP(Q50,Munka3!B:C,2,0)</f>
        <v>ezüst</v>
      </c>
    </row>
    <row r="51" spans="1:18" ht="23.25" x14ac:dyDescent="0.25">
      <c r="A51" s="10" t="s">
        <v>885</v>
      </c>
      <c r="B51" s="14" t="s">
        <v>23</v>
      </c>
      <c r="C51" s="15" t="s">
        <v>24</v>
      </c>
      <c r="D51" s="14" t="s">
        <v>731</v>
      </c>
      <c r="E51" s="16" t="s">
        <v>691</v>
      </c>
      <c r="F51" s="16" t="s">
        <v>113</v>
      </c>
      <c r="G51" s="15" t="s">
        <v>26</v>
      </c>
      <c r="H51" s="24" t="s">
        <v>1062</v>
      </c>
      <c r="I51" s="16" t="s">
        <v>732</v>
      </c>
      <c r="J51" s="25">
        <v>5</v>
      </c>
      <c r="K51" s="33"/>
      <c r="L51" s="40"/>
      <c r="M51" s="47" t="s">
        <v>15</v>
      </c>
      <c r="N51" s="16">
        <v>5.5</v>
      </c>
      <c r="O51" s="16">
        <v>5.5</v>
      </c>
      <c r="P51" s="16">
        <v>5.6</v>
      </c>
      <c r="Q51" s="49">
        <f t="shared" si="1"/>
        <v>16.600000000000001</v>
      </c>
      <c r="R51" s="53" t="str">
        <f>VLOOKUP(Q51,Munka3!B:C,2,0)</f>
        <v>ezüst</v>
      </c>
    </row>
    <row r="52" spans="1:18" ht="23.25" x14ac:dyDescent="0.25">
      <c r="A52" s="10" t="s">
        <v>886</v>
      </c>
      <c r="B52" s="14" t="s">
        <v>23</v>
      </c>
      <c r="C52" s="15" t="s">
        <v>24</v>
      </c>
      <c r="D52" s="14" t="s">
        <v>733</v>
      </c>
      <c r="E52" s="16" t="s">
        <v>691</v>
      </c>
      <c r="F52" s="16" t="s">
        <v>113</v>
      </c>
      <c r="G52" s="15" t="s">
        <v>26</v>
      </c>
      <c r="H52" s="24" t="s">
        <v>1062</v>
      </c>
      <c r="I52" s="16" t="s">
        <v>734</v>
      </c>
      <c r="J52" s="25">
        <v>7</v>
      </c>
      <c r="K52" s="33"/>
      <c r="L52" s="40"/>
      <c r="M52" s="47" t="s">
        <v>15</v>
      </c>
      <c r="N52" s="16">
        <v>5.6</v>
      </c>
      <c r="O52" s="16">
        <v>5.6</v>
      </c>
      <c r="P52" s="16">
        <v>5.4</v>
      </c>
      <c r="Q52" s="49">
        <f t="shared" si="1"/>
        <v>16.600000000000001</v>
      </c>
      <c r="R52" s="53" t="str">
        <f>VLOOKUP(Q52,Munka3!B:C,2,0)</f>
        <v>ezüst</v>
      </c>
    </row>
    <row r="53" spans="1:18" ht="23.25" x14ac:dyDescent="0.25">
      <c r="A53" s="10" t="s">
        <v>887</v>
      </c>
      <c r="B53" s="14" t="s">
        <v>23</v>
      </c>
      <c r="C53" s="15" t="s">
        <v>24</v>
      </c>
      <c r="D53" s="14" t="s">
        <v>737</v>
      </c>
      <c r="E53" s="16" t="s">
        <v>691</v>
      </c>
      <c r="F53" s="16" t="s">
        <v>113</v>
      </c>
      <c r="G53" s="15" t="s">
        <v>26</v>
      </c>
      <c r="H53" s="24" t="s">
        <v>1062</v>
      </c>
      <c r="I53" s="16" t="s">
        <v>738</v>
      </c>
      <c r="J53" s="25">
        <v>4</v>
      </c>
      <c r="K53" s="33"/>
      <c r="L53" s="40"/>
      <c r="M53" s="47" t="s">
        <v>15</v>
      </c>
      <c r="N53" s="16">
        <v>5</v>
      </c>
      <c r="O53" s="16">
        <v>7</v>
      </c>
      <c r="P53" s="16">
        <v>5.2</v>
      </c>
      <c r="Q53" s="49">
        <f t="shared" si="1"/>
        <v>17.2</v>
      </c>
      <c r="R53" s="53" t="str">
        <f>VLOOKUP(Q53,Munka3!B:C,2,0)</f>
        <v>ezüst</v>
      </c>
    </row>
    <row r="54" spans="1:18" ht="23.25" x14ac:dyDescent="0.25">
      <c r="A54" s="10" t="s">
        <v>888</v>
      </c>
      <c r="B54" s="14" t="s">
        <v>23</v>
      </c>
      <c r="C54" s="15" t="s">
        <v>24</v>
      </c>
      <c r="D54" s="14" t="s">
        <v>739</v>
      </c>
      <c r="E54" s="16" t="s">
        <v>691</v>
      </c>
      <c r="F54" s="16" t="s">
        <v>113</v>
      </c>
      <c r="G54" s="15" t="s">
        <v>26</v>
      </c>
      <c r="H54" s="24" t="s">
        <v>1062</v>
      </c>
      <c r="I54" s="16" t="s">
        <v>740</v>
      </c>
      <c r="J54" s="25">
        <v>6</v>
      </c>
      <c r="K54" s="33"/>
      <c r="L54" s="40"/>
      <c r="M54" s="47" t="s">
        <v>15</v>
      </c>
      <c r="N54" s="16">
        <v>5.4</v>
      </c>
      <c r="O54" s="16">
        <v>7</v>
      </c>
      <c r="P54" s="16">
        <v>6.7</v>
      </c>
      <c r="Q54" s="49">
        <f t="shared" si="1"/>
        <v>19.100000000000001</v>
      </c>
      <c r="R54" s="53" t="str">
        <f>VLOOKUP(Q54,Munka3!B:C,2,0)</f>
        <v>ezüst</v>
      </c>
    </row>
    <row r="55" spans="1:18" ht="30" x14ac:dyDescent="0.25">
      <c r="A55" s="10" t="s">
        <v>890</v>
      </c>
      <c r="B55" s="14" t="s">
        <v>16</v>
      </c>
      <c r="C55" s="15" t="s">
        <v>17</v>
      </c>
      <c r="D55" s="14" t="s">
        <v>116</v>
      </c>
      <c r="E55" s="16" t="s">
        <v>50</v>
      </c>
      <c r="F55" s="16" t="s">
        <v>113</v>
      </c>
      <c r="G55" s="15" t="s">
        <v>20</v>
      </c>
      <c r="H55" s="24" t="s">
        <v>1062</v>
      </c>
      <c r="I55" s="16" t="s">
        <v>117</v>
      </c>
      <c r="J55" s="25">
        <v>1</v>
      </c>
      <c r="K55" s="33" t="s">
        <v>85</v>
      </c>
      <c r="L55" s="40" t="s">
        <v>107</v>
      </c>
      <c r="M55" s="47" t="s">
        <v>15</v>
      </c>
      <c r="N55" s="16">
        <v>5.9</v>
      </c>
      <c r="O55" s="16">
        <v>7</v>
      </c>
      <c r="P55" s="16">
        <v>6.8</v>
      </c>
      <c r="Q55" s="49">
        <f t="shared" si="1"/>
        <v>19.7</v>
      </c>
      <c r="R55" s="53" t="str">
        <f>VLOOKUP(Q55,Munka3!B:C,2,0)</f>
        <v>ezüst</v>
      </c>
    </row>
    <row r="56" spans="1:18" ht="30" x14ac:dyDescent="0.25">
      <c r="A56" s="10" t="s">
        <v>891</v>
      </c>
      <c r="B56" s="14" t="s">
        <v>16</v>
      </c>
      <c r="C56" s="15" t="s">
        <v>17</v>
      </c>
      <c r="D56" s="14" t="s">
        <v>112</v>
      </c>
      <c r="E56" s="16" t="s">
        <v>50</v>
      </c>
      <c r="F56" s="16" t="s">
        <v>113</v>
      </c>
      <c r="G56" s="15" t="s">
        <v>13</v>
      </c>
      <c r="H56" s="24" t="s">
        <v>1062</v>
      </c>
      <c r="I56" s="16" t="s">
        <v>114</v>
      </c>
      <c r="J56" s="25">
        <v>1</v>
      </c>
      <c r="K56" s="33" t="s">
        <v>85</v>
      </c>
      <c r="L56" s="40" t="s">
        <v>85</v>
      </c>
      <c r="M56" s="47" t="s">
        <v>15</v>
      </c>
      <c r="N56" s="16">
        <v>7.2</v>
      </c>
      <c r="O56" s="16">
        <v>8</v>
      </c>
      <c r="P56" s="16">
        <v>7.5</v>
      </c>
      <c r="Q56" s="49">
        <f t="shared" si="1"/>
        <v>22.7</v>
      </c>
      <c r="R56" s="53" t="str">
        <f>VLOOKUP(Q56,Munka3!B:C,2,0)</f>
        <v>arany</v>
      </c>
    </row>
    <row r="57" spans="1:18" ht="34.5" x14ac:dyDescent="0.25">
      <c r="A57" s="10" t="s">
        <v>892</v>
      </c>
      <c r="B57" s="14" t="s">
        <v>124</v>
      </c>
      <c r="C57" s="15" t="s">
        <v>125</v>
      </c>
      <c r="D57" s="14" t="s">
        <v>709</v>
      </c>
      <c r="E57" s="16" t="s">
        <v>691</v>
      </c>
      <c r="F57" s="16" t="s">
        <v>113</v>
      </c>
      <c r="G57" s="15" t="s">
        <v>127</v>
      </c>
      <c r="H57" s="24" t="s">
        <v>1062</v>
      </c>
      <c r="I57" s="16" t="s">
        <v>710</v>
      </c>
      <c r="J57" s="25">
        <v>9</v>
      </c>
      <c r="K57" s="33"/>
      <c r="L57" s="40"/>
      <c r="M57" s="47" t="s">
        <v>15</v>
      </c>
      <c r="N57" s="16">
        <v>5.6</v>
      </c>
      <c r="O57" s="16">
        <v>5.5</v>
      </c>
      <c r="P57" s="16">
        <v>6</v>
      </c>
      <c r="Q57" s="49">
        <f t="shared" si="1"/>
        <v>17.100000000000001</v>
      </c>
      <c r="R57" s="53" t="str">
        <f>VLOOKUP(Q57,Munka3!B:C,2,0)</f>
        <v>ezüst</v>
      </c>
    </row>
    <row r="58" spans="1:18" ht="23.25" x14ac:dyDescent="0.25">
      <c r="A58" s="10" t="s">
        <v>893</v>
      </c>
      <c r="B58" s="14" t="s">
        <v>212</v>
      </c>
      <c r="C58" s="15" t="s">
        <v>213</v>
      </c>
      <c r="D58" s="14" t="s">
        <v>723</v>
      </c>
      <c r="E58" s="16" t="s">
        <v>691</v>
      </c>
      <c r="F58" s="16" t="s">
        <v>113</v>
      </c>
      <c r="G58" s="15" t="s">
        <v>215</v>
      </c>
      <c r="H58" s="24" t="s">
        <v>1062</v>
      </c>
      <c r="I58" s="16" t="s">
        <v>724</v>
      </c>
      <c r="J58" s="25">
        <v>5</v>
      </c>
      <c r="K58" s="33"/>
      <c r="L58" s="40"/>
      <c r="M58" s="47" t="s">
        <v>15</v>
      </c>
      <c r="N58" s="16">
        <v>6.5</v>
      </c>
      <c r="O58" s="16">
        <v>6.5</v>
      </c>
      <c r="P58" s="16">
        <v>5.4</v>
      </c>
      <c r="Q58" s="49">
        <f t="shared" si="1"/>
        <v>18.399999999999999</v>
      </c>
      <c r="R58" s="53" t="str">
        <f>VLOOKUP(Q58,Munka3!B:C,2,0)</f>
        <v>ezüst</v>
      </c>
    </row>
    <row r="59" spans="1:18" ht="30" x14ac:dyDescent="0.25">
      <c r="A59" s="10" t="s">
        <v>894</v>
      </c>
      <c r="B59" s="14" t="s">
        <v>188</v>
      </c>
      <c r="C59" s="15" t="s">
        <v>189</v>
      </c>
      <c r="D59" s="14" t="s">
        <v>711</v>
      </c>
      <c r="E59" s="16" t="s">
        <v>691</v>
      </c>
      <c r="F59" s="16" t="s">
        <v>113</v>
      </c>
      <c r="G59" s="15" t="s">
        <v>20</v>
      </c>
      <c r="H59" s="24" t="s">
        <v>1063</v>
      </c>
      <c r="I59" s="16" t="s">
        <v>712</v>
      </c>
      <c r="J59" s="25">
        <v>4</v>
      </c>
      <c r="K59" s="33"/>
      <c r="L59" s="40"/>
      <c r="M59" s="47" t="s">
        <v>15</v>
      </c>
      <c r="N59" s="16">
        <v>7.8</v>
      </c>
      <c r="O59" s="16">
        <v>8</v>
      </c>
      <c r="P59" s="16">
        <v>7.8</v>
      </c>
      <c r="Q59" s="49">
        <f t="shared" si="1"/>
        <v>23.6</v>
      </c>
      <c r="R59" s="53" t="str">
        <f>VLOOKUP(Q59,Munka3!B:C,2,0)</f>
        <v>arany</v>
      </c>
    </row>
    <row r="60" spans="1:18" ht="23.25" x14ac:dyDescent="0.25">
      <c r="A60" s="10" t="s">
        <v>895</v>
      </c>
      <c r="B60" s="14" t="s">
        <v>8</v>
      </c>
      <c r="C60" s="15" t="s">
        <v>9</v>
      </c>
      <c r="D60" s="14" t="s">
        <v>494</v>
      </c>
      <c r="E60" s="16" t="s">
        <v>1036</v>
      </c>
      <c r="F60" s="16" t="s">
        <v>113</v>
      </c>
      <c r="G60" s="15" t="s">
        <v>26</v>
      </c>
      <c r="H60" s="24" t="s">
        <v>1062</v>
      </c>
      <c r="I60" s="16" t="s">
        <v>495</v>
      </c>
      <c r="J60" s="25">
        <v>11</v>
      </c>
      <c r="K60" s="33"/>
      <c r="L60" s="40"/>
      <c r="M60" s="47" t="s">
        <v>15</v>
      </c>
      <c r="N60" s="16">
        <v>7.6</v>
      </c>
      <c r="O60" s="16">
        <v>8.5</v>
      </c>
      <c r="P60" s="16">
        <v>7.6</v>
      </c>
      <c r="Q60" s="49">
        <v>23.7</v>
      </c>
      <c r="R60" s="53" t="str">
        <f>VLOOKUP(Q60,Munka3!B:C,2,0)</f>
        <v>arany</v>
      </c>
    </row>
    <row r="61" spans="1:18" ht="34.5" x14ac:dyDescent="0.25">
      <c r="A61" s="10" t="s">
        <v>896</v>
      </c>
      <c r="B61" s="14" t="s">
        <v>198</v>
      </c>
      <c r="C61" s="15" t="s">
        <v>202</v>
      </c>
      <c r="D61" s="14" t="s">
        <v>499</v>
      </c>
      <c r="E61" s="16" t="s">
        <v>1036</v>
      </c>
      <c r="F61" s="16" t="s">
        <v>113</v>
      </c>
      <c r="G61" s="15" t="s">
        <v>127</v>
      </c>
      <c r="H61" s="24" t="s">
        <v>1063</v>
      </c>
      <c r="I61" s="16" t="s">
        <v>500</v>
      </c>
      <c r="J61" s="25">
        <v>15</v>
      </c>
      <c r="K61" s="33"/>
      <c r="L61" s="40"/>
      <c r="M61" s="47" t="s">
        <v>15</v>
      </c>
      <c r="N61" s="16">
        <v>8.1999999999999993</v>
      </c>
      <c r="O61" s="16">
        <v>8</v>
      </c>
      <c r="P61" s="16">
        <v>8.9</v>
      </c>
      <c r="Q61" s="49">
        <f t="shared" si="1"/>
        <v>25.1</v>
      </c>
      <c r="R61" s="53" t="str">
        <f>VLOOKUP(Q61,Munka3!B:C,2,0)</f>
        <v>arany</v>
      </c>
    </row>
    <row r="62" spans="1:18" ht="30" x14ac:dyDescent="0.25">
      <c r="A62" s="10" t="s">
        <v>897</v>
      </c>
      <c r="B62" s="14" t="s">
        <v>16</v>
      </c>
      <c r="C62" s="15" t="s">
        <v>17</v>
      </c>
      <c r="D62" s="14" t="s">
        <v>705</v>
      </c>
      <c r="E62" s="16" t="s">
        <v>691</v>
      </c>
      <c r="F62" s="16" t="s">
        <v>83</v>
      </c>
      <c r="G62" s="15" t="s">
        <v>20</v>
      </c>
      <c r="H62" s="24" t="s">
        <v>1062</v>
      </c>
      <c r="I62" s="16" t="s">
        <v>706</v>
      </c>
      <c r="J62" s="25">
        <v>7</v>
      </c>
      <c r="K62" s="33" t="s">
        <v>85</v>
      </c>
      <c r="L62" s="40" t="s">
        <v>85</v>
      </c>
      <c r="M62" s="47" t="s">
        <v>15</v>
      </c>
      <c r="N62" s="16">
        <v>5</v>
      </c>
      <c r="O62" s="16">
        <v>7</v>
      </c>
      <c r="P62" s="16">
        <v>5</v>
      </c>
      <c r="Q62" s="49">
        <f t="shared" si="1"/>
        <v>17</v>
      </c>
      <c r="R62" s="53" t="str">
        <f>VLOOKUP(Q62,Munka3!B:C,2,0)</f>
        <v>ezüst</v>
      </c>
    </row>
    <row r="63" spans="1:18" ht="34.5" x14ac:dyDescent="0.25">
      <c r="A63" s="10" t="s">
        <v>898</v>
      </c>
      <c r="B63" s="14" t="s">
        <v>198</v>
      </c>
      <c r="C63" s="15" t="s">
        <v>202</v>
      </c>
      <c r="D63" s="14" t="s">
        <v>715</v>
      </c>
      <c r="E63" s="16" t="s">
        <v>691</v>
      </c>
      <c r="F63" s="16" t="s">
        <v>113</v>
      </c>
      <c r="G63" s="15" t="s">
        <v>127</v>
      </c>
      <c r="H63" s="24" t="s">
        <v>1063</v>
      </c>
      <c r="I63" s="16" t="s">
        <v>716</v>
      </c>
      <c r="J63" s="25">
        <v>6</v>
      </c>
      <c r="K63" s="33"/>
      <c r="L63" s="40"/>
      <c r="M63" s="47" t="s">
        <v>80</v>
      </c>
      <c r="N63" s="16">
        <v>7.9</v>
      </c>
      <c r="O63" s="16">
        <v>9</v>
      </c>
      <c r="P63" s="16">
        <v>7.7</v>
      </c>
      <c r="Q63" s="49">
        <v>24.6</v>
      </c>
      <c r="R63" s="53" t="str">
        <f>VLOOKUP(Q63,Munka3!B:C,2,0)</f>
        <v>arany</v>
      </c>
    </row>
    <row r="64" spans="1:18" x14ac:dyDescent="0.25">
      <c r="A64" s="1" t="s">
        <v>1048</v>
      </c>
      <c r="J64" s="23"/>
      <c r="K64" s="34"/>
      <c r="L64" s="35"/>
      <c r="M64" s="35"/>
      <c r="N64" s="16"/>
      <c r="O64" s="16"/>
      <c r="P64" s="16"/>
      <c r="Q64" s="49">
        <f t="shared" si="1"/>
        <v>0</v>
      </c>
      <c r="R64" s="53" t="e">
        <f>VLOOKUP(Q64,Munka3!B:C,2,0)</f>
        <v>#N/A</v>
      </c>
    </row>
    <row r="65" spans="1:18" x14ac:dyDescent="0.25">
      <c r="A65" s="2" t="s">
        <v>1080</v>
      </c>
      <c r="J65" s="23"/>
      <c r="K65" s="34"/>
      <c r="L65" s="35"/>
      <c r="M65" s="35"/>
      <c r="N65" s="16"/>
      <c r="O65" s="16"/>
      <c r="P65" s="16"/>
      <c r="Q65" s="49">
        <f t="shared" si="1"/>
        <v>0</v>
      </c>
      <c r="R65" s="53" t="e">
        <f>VLOOKUP(Q65,Munka3!B:C,2,0)</f>
        <v>#N/A</v>
      </c>
    </row>
    <row r="66" spans="1:18" x14ac:dyDescent="0.25">
      <c r="A66" s="1" t="s">
        <v>1049</v>
      </c>
      <c r="J66" s="23"/>
      <c r="K66" s="34"/>
      <c r="L66" s="35"/>
      <c r="M66" s="35"/>
      <c r="N66" s="16"/>
      <c r="O66" s="16"/>
      <c r="P66" s="16"/>
      <c r="Q66" s="49">
        <f t="shared" si="1"/>
        <v>0</v>
      </c>
      <c r="R66" s="53" t="e">
        <f>VLOOKUP(Q66,Munka3!B:C,2,0)</f>
        <v>#N/A</v>
      </c>
    </row>
    <row r="67" spans="1:18" ht="30" x14ac:dyDescent="0.25">
      <c r="A67" s="10" t="s">
        <v>1030</v>
      </c>
      <c r="B67" s="14" t="s">
        <v>334</v>
      </c>
      <c r="C67" s="15" t="s">
        <v>335</v>
      </c>
      <c r="D67" s="14" t="s">
        <v>786</v>
      </c>
      <c r="E67" s="16" t="s">
        <v>691</v>
      </c>
      <c r="F67" s="10" t="s">
        <v>77</v>
      </c>
      <c r="G67" s="15" t="s">
        <v>338</v>
      </c>
      <c r="H67" s="24" t="s">
        <v>1063</v>
      </c>
      <c r="I67" s="16" t="s">
        <v>787</v>
      </c>
      <c r="J67" s="25">
        <v>8</v>
      </c>
      <c r="K67" s="33"/>
      <c r="L67" s="40" t="s">
        <v>788</v>
      </c>
      <c r="M67" s="47" t="s">
        <v>15</v>
      </c>
      <c r="N67" s="16">
        <v>8.6</v>
      </c>
      <c r="O67" s="16">
        <v>8</v>
      </c>
      <c r="P67" s="16">
        <v>8.4</v>
      </c>
      <c r="Q67" s="49">
        <f t="shared" si="1"/>
        <v>25</v>
      </c>
      <c r="R67" s="53" t="str">
        <f>VLOOKUP(Q67,Munka3!B:C,2,0)</f>
        <v>arany</v>
      </c>
    </row>
    <row r="68" spans="1:18" ht="30" x14ac:dyDescent="0.25">
      <c r="A68" s="10" t="s">
        <v>899</v>
      </c>
      <c r="B68" s="14" t="s">
        <v>16</v>
      </c>
      <c r="C68" s="15" t="s">
        <v>17</v>
      </c>
      <c r="D68" s="14" t="s">
        <v>91</v>
      </c>
      <c r="E68" s="16" t="s">
        <v>50</v>
      </c>
      <c r="F68" s="16" t="s">
        <v>12</v>
      </c>
      <c r="G68" s="15" t="s">
        <v>84</v>
      </c>
      <c r="H68" s="24" t="s">
        <v>1062</v>
      </c>
      <c r="I68" s="16" t="s">
        <v>92</v>
      </c>
      <c r="J68" s="25">
        <v>1</v>
      </c>
      <c r="K68" s="33" t="s">
        <v>85</v>
      </c>
      <c r="L68" s="40" t="s">
        <v>85</v>
      </c>
      <c r="M68" s="47" t="s">
        <v>15</v>
      </c>
      <c r="N68" s="16">
        <v>7.8</v>
      </c>
      <c r="O68" s="16">
        <v>7.5</v>
      </c>
      <c r="P68" s="16">
        <v>7.8</v>
      </c>
      <c r="Q68" s="49">
        <f t="shared" si="1"/>
        <v>23.1</v>
      </c>
      <c r="R68" s="53" t="str">
        <f>VLOOKUP(Q68,Munka3!B:C,2,0)</f>
        <v>arany</v>
      </c>
    </row>
    <row r="69" spans="1:18" ht="30" x14ac:dyDescent="0.25">
      <c r="A69" s="10" t="s">
        <v>900</v>
      </c>
      <c r="B69" s="14" t="s">
        <v>16</v>
      </c>
      <c r="C69" s="15" t="s">
        <v>17</v>
      </c>
      <c r="D69" s="14" t="s">
        <v>121</v>
      </c>
      <c r="E69" s="16" t="s">
        <v>50</v>
      </c>
      <c r="F69" s="16" t="s">
        <v>12</v>
      </c>
      <c r="G69" s="15" t="s">
        <v>84</v>
      </c>
      <c r="H69" s="24" t="s">
        <v>1062</v>
      </c>
      <c r="I69" s="16" t="s">
        <v>122</v>
      </c>
      <c r="J69" s="25">
        <v>1</v>
      </c>
      <c r="K69" s="33" t="s">
        <v>85</v>
      </c>
      <c r="L69" s="40" t="s">
        <v>107</v>
      </c>
      <c r="M69" s="47" t="s">
        <v>15</v>
      </c>
      <c r="N69" s="16">
        <v>6.9</v>
      </c>
      <c r="O69" s="16">
        <v>6</v>
      </c>
      <c r="P69" s="16">
        <v>7.4</v>
      </c>
      <c r="Q69" s="49">
        <f t="shared" si="1"/>
        <v>20.3</v>
      </c>
      <c r="R69" s="53" t="str">
        <f>VLOOKUP(Q69,Munka3!B:C,2,0)</f>
        <v>ezüst</v>
      </c>
    </row>
    <row r="70" spans="1:18" ht="30" x14ac:dyDescent="0.25">
      <c r="A70" s="10" t="s">
        <v>901</v>
      </c>
      <c r="B70" s="14" t="s">
        <v>421</v>
      </c>
      <c r="C70" s="15" t="s">
        <v>422</v>
      </c>
      <c r="D70" s="14" t="s">
        <v>425</v>
      </c>
      <c r="E70" s="16" t="s">
        <v>50</v>
      </c>
      <c r="F70" s="16" t="s">
        <v>12</v>
      </c>
      <c r="G70" s="15" t="s">
        <v>47</v>
      </c>
      <c r="H70" s="24" t="s">
        <v>1062</v>
      </c>
      <c r="I70" s="16" t="s">
        <v>424</v>
      </c>
      <c r="J70" s="25">
        <v>1</v>
      </c>
      <c r="K70" s="33"/>
      <c r="L70" s="40"/>
      <c r="M70" s="47" t="s">
        <v>15</v>
      </c>
      <c r="N70" s="16">
        <v>5</v>
      </c>
      <c r="O70" s="16">
        <v>5</v>
      </c>
      <c r="P70" s="16">
        <v>5.4</v>
      </c>
      <c r="Q70" s="49">
        <f t="shared" si="1"/>
        <v>15.4</v>
      </c>
      <c r="R70" s="53" t="str">
        <f>VLOOKUP(Q70,Munka3!B:C,2,0)</f>
        <v>bronz</v>
      </c>
    </row>
    <row r="71" spans="1:18" ht="23.25" x14ac:dyDescent="0.25">
      <c r="A71" s="10" t="s">
        <v>902</v>
      </c>
      <c r="B71" s="14" t="s">
        <v>8</v>
      </c>
      <c r="C71" s="15" t="s">
        <v>9</v>
      </c>
      <c r="D71" s="14" t="s">
        <v>55</v>
      </c>
      <c r="E71" s="16" t="s">
        <v>50</v>
      </c>
      <c r="F71" s="16" t="s">
        <v>12</v>
      </c>
      <c r="G71" s="15" t="s">
        <v>26</v>
      </c>
      <c r="H71" s="24" t="s">
        <v>1028</v>
      </c>
      <c r="I71" s="16" t="s">
        <v>54</v>
      </c>
      <c r="J71" s="25">
        <v>1</v>
      </c>
      <c r="K71" s="33"/>
      <c r="L71" s="40"/>
      <c r="M71" s="47" t="s">
        <v>15</v>
      </c>
      <c r="N71" s="16">
        <v>8.9</v>
      </c>
      <c r="O71" s="16">
        <v>6.5</v>
      </c>
      <c r="P71" s="16">
        <v>8.6</v>
      </c>
      <c r="Q71" s="49">
        <f t="shared" si="1"/>
        <v>24</v>
      </c>
      <c r="R71" s="53" t="str">
        <f>VLOOKUP(Q71,Munka3!B:C,2,0)</f>
        <v>arany</v>
      </c>
    </row>
    <row r="72" spans="1:18" ht="23.25" x14ac:dyDescent="0.25">
      <c r="A72" s="10" t="s">
        <v>903</v>
      </c>
      <c r="B72" s="14" t="s">
        <v>8</v>
      </c>
      <c r="C72" s="15" t="s">
        <v>9</v>
      </c>
      <c r="D72" s="14" t="s">
        <v>56</v>
      </c>
      <c r="E72" s="16" t="s">
        <v>50</v>
      </c>
      <c r="F72" s="16" t="s">
        <v>12</v>
      </c>
      <c r="G72" s="15" t="s">
        <v>26</v>
      </c>
      <c r="H72" s="24" t="s">
        <v>1028</v>
      </c>
      <c r="I72" s="16" t="s">
        <v>57</v>
      </c>
      <c r="J72" s="25">
        <v>1</v>
      </c>
      <c r="K72" s="33"/>
      <c r="L72" s="40"/>
      <c r="M72" s="47" t="s">
        <v>15</v>
      </c>
      <c r="N72" s="16">
        <v>8.6</v>
      </c>
      <c r="O72" s="16">
        <v>6</v>
      </c>
      <c r="P72" s="16">
        <v>8.1999999999999993</v>
      </c>
      <c r="Q72" s="49">
        <v>22.8</v>
      </c>
      <c r="R72" s="53" t="str">
        <f>VLOOKUP(Q72,Munka3!B:C,2,0)</f>
        <v>arany</v>
      </c>
    </row>
    <row r="73" spans="1:18" ht="23.25" x14ac:dyDescent="0.25">
      <c r="A73" s="10" t="s">
        <v>904</v>
      </c>
      <c r="B73" s="14" t="s">
        <v>8</v>
      </c>
      <c r="C73" s="15" t="s">
        <v>9</v>
      </c>
      <c r="D73" s="14" t="s">
        <v>49</v>
      </c>
      <c r="E73" s="16" t="s">
        <v>50</v>
      </c>
      <c r="F73" s="16" t="s">
        <v>12</v>
      </c>
      <c r="G73" s="15" t="s">
        <v>26</v>
      </c>
      <c r="H73" s="24" t="s">
        <v>1028</v>
      </c>
      <c r="I73" s="16" t="s">
        <v>51</v>
      </c>
      <c r="J73" s="25">
        <v>1</v>
      </c>
      <c r="K73" s="33"/>
      <c r="L73" s="40"/>
      <c r="M73" s="47" t="s">
        <v>15</v>
      </c>
      <c r="N73" s="16">
        <v>9</v>
      </c>
      <c r="O73" s="16">
        <v>8</v>
      </c>
      <c r="P73" s="16">
        <v>8.3000000000000007</v>
      </c>
      <c r="Q73" s="49">
        <f t="shared" si="1"/>
        <v>25.3</v>
      </c>
      <c r="R73" s="53" t="str">
        <f>VLOOKUP(Q73,Munka3!B:C,2,0)</f>
        <v>arany</v>
      </c>
    </row>
    <row r="74" spans="1:18" x14ac:dyDescent="0.25">
      <c r="A74" s="10" t="s">
        <v>905</v>
      </c>
      <c r="B74" s="14" t="s">
        <v>319</v>
      </c>
      <c r="C74" s="15" t="s">
        <v>325</v>
      </c>
      <c r="D74" s="14" t="s">
        <v>326</v>
      </c>
      <c r="E74" s="16" t="s">
        <v>50</v>
      </c>
      <c r="F74" s="16" t="s">
        <v>12</v>
      </c>
      <c r="G74" s="15" t="s">
        <v>20</v>
      </c>
      <c r="H74" s="24" t="s">
        <v>1062</v>
      </c>
      <c r="I74" s="16" t="s">
        <v>327</v>
      </c>
      <c r="J74" s="25">
        <v>1</v>
      </c>
      <c r="K74" s="33"/>
      <c r="L74" s="40"/>
      <c r="M74" s="47" t="s">
        <v>15</v>
      </c>
      <c r="N74" s="16">
        <v>7.4</v>
      </c>
      <c r="O74" s="16">
        <v>7.5</v>
      </c>
      <c r="P74" s="16">
        <v>7.4</v>
      </c>
      <c r="Q74" s="49">
        <f t="shared" si="1"/>
        <v>22.3</v>
      </c>
      <c r="R74" s="53" t="str">
        <f>VLOOKUP(Q74,Munka3!B:C,2,0)</f>
        <v>ezüst</v>
      </c>
    </row>
    <row r="75" spans="1:18" x14ac:dyDescent="0.25">
      <c r="A75" s="10" t="s">
        <v>906</v>
      </c>
      <c r="B75" s="14" t="s">
        <v>319</v>
      </c>
      <c r="C75" s="15" t="s">
        <v>325</v>
      </c>
      <c r="D75" s="14" t="s">
        <v>328</v>
      </c>
      <c r="E75" s="16" t="s">
        <v>50</v>
      </c>
      <c r="F75" s="16" t="s">
        <v>12</v>
      </c>
      <c r="G75" s="15" t="s">
        <v>20</v>
      </c>
      <c r="H75" s="24" t="s">
        <v>1062</v>
      </c>
      <c r="I75" s="16" t="s">
        <v>329</v>
      </c>
      <c r="J75" s="25">
        <v>1</v>
      </c>
      <c r="K75" s="33"/>
      <c r="L75" s="40"/>
      <c r="M75" s="47" t="s">
        <v>15</v>
      </c>
      <c r="N75" s="16">
        <v>7.9</v>
      </c>
      <c r="O75" s="16">
        <v>7</v>
      </c>
      <c r="P75" s="16">
        <v>7.5</v>
      </c>
      <c r="Q75" s="49">
        <f t="shared" si="1"/>
        <v>22.4</v>
      </c>
      <c r="R75" s="53" t="str">
        <f>VLOOKUP(Q75,Munka3!B:C,2,0)</f>
        <v>ezüst</v>
      </c>
    </row>
    <row r="76" spans="1:18" ht="30" x14ac:dyDescent="0.25">
      <c r="A76" s="10" t="s">
        <v>907</v>
      </c>
      <c r="B76" s="14" t="s">
        <v>16</v>
      </c>
      <c r="C76" s="15" t="s">
        <v>17</v>
      </c>
      <c r="D76" s="14" t="s">
        <v>99</v>
      </c>
      <c r="E76" s="16" t="s">
        <v>50</v>
      </c>
      <c r="F76" s="16" t="s">
        <v>12</v>
      </c>
      <c r="G76" s="15" t="s">
        <v>20</v>
      </c>
      <c r="H76" s="24" t="s">
        <v>1062</v>
      </c>
      <c r="I76" s="16" t="s">
        <v>100</v>
      </c>
      <c r="J76" s="25">
        <v>1</v>
      </c>
      <c r="K76" s="33" t="s">
        <v>85</v>
      </c>
      <c r="L76" s="40" t="s">
        <v>85</v>
      </c>
      <c r="M76" s="47" t="s">
        <v>15</v>
      </c>
      <c r="N76" s="16">
        <v>7.7</v>
      </c>
      <c r="O76" s="16">
        <v>7</v>
      </c>
      <c r="P76" s="16">
        <v>7.5</v>
      </c>
      <c r="Q76" s="49">
        <f t="shared" si="1"/>
        <v>22.2</v>
      </c>
      <c r="R76" s="53" t="str">
        <f>VLOOKUP(Q76,Munka3!B:C,2,0)</f>
        <v>ezüst</v>
      </c>
    </row>
    <row r="77" spans="1:18" ht="30" x14ac:dyDescent="0.25">
      <c r="A77" s="10" t="s">
        <v>908</v>
      </c>
      <c r="B77" s="14" t="s">
        <v>16</v>
      </c>
      <c r="C77" s="15" t="s">
        <v>17</v>
      </c>
      <c r="D77" s="14" t="s">
        <v>123</v>
      </c>
      <c r="E77" s="16" t="s">
        <v>50</v>
      </c>
      <c r="F77" s="16" t="s">
        <v>12</v>
      </c>
      <c r="G77" s="15" t="s">
        <v>20</v>
      </c>
      <c r="H77" s="24" t="s">
        <v>1062</v>
      </c>
      <c r="I77" s="16" t="s">
        <v>122</v>
      </c>
      <c r="J77" s="25">
        <v>1</v>
      </c>
      <c r="K77" s="33" t="s">
        <v>85</v>
      </c>
      <c r="L77" s="40" t="s">
        <v>107</v>
      </c>
      <c r="M77" s="47" t="s">
        <v>15</v>
      </c>
      <c r="N77" s="16">
        <v>7.6</v>
      </c>
      <c r="O77" s="16">
        <v>7.5</v>
      </c>
      <c r="P77" s="16">
        <v>7.8</v>
      </c>
      <c r="Q77" s="49">
        <f t="shared" si="1"/>
        <v>22.9</v>
      </c>
      <c r="R77" s="53" t="str">
        <f>VLOOKUP(Q77,Munka3!B:C,2,0)</f>
        <v>arany</v>
      </c>
    </row>
    <row r="78" spans="1:18" ht="30" x14ac:dyDescent="0.25">
      <c r="A78" s="10" t="s">
        <v>909</v>
      </c>
      <c r="B78" s="14" t="s">
        <v>16</v>
      </c>
      <c r="C78" s="15" t="s">
        <v>17</v>
      </c>
      <c r="D78" s="14" t="s">
        <v>94</v>
      </c>
      <c r="E78" s="16" t="s">
        <v>50</v>
      </c>
      <c r="F78" s="16" t="s">
        <v>12</v>
      </c>
      <c r="G78" s="15" t="s">
        <v>31</v>
      </c>
      <c r="H78" s="24" t="s">
        <v>1062</v>
      </c>
      <c r="I78" s="16" t="s">
        <v>92</v>
      </c>
      <c r="J78" s="25">
        <v>1</v>
      </c>
      <c r="K78" s="33" t="s">
        <v>85</v>
      </c>
      <c r="L78" s="40" t="s">
        <v>85</v>
      </c>
      <c r="M78" s="47" t="s">
        <v>15</v>
      </c>
      <c r="N78" s="16">
        <v>7.2</v>
      </c>
      <c r="O78" s="16">
        <v>6</v>
      </c>
      <c r="P78" s="16">
        <v>7.3</v>
      </c>
      <c r="Q78" s="49">
        <f t="shared" si="1"/>
        <v>20.5</v>
      </c>
      <c r="R78" s="53" t="str">
        <f>VLOOKUP(Q78,Munka3!B:C,2,0)</f>
        <v>ezüst</v>
      </c>
    </row>
    <row r="79" spans="1:18" ht="30" x14ac:dyDescent="0.25">
      <c r="A79" s="10" t="s">
        <v>910</v>
      </c>
      <c r="B79" s="14" t="s">
        <v>198</v>
      </c>
      <c r="C79" s="15" t="s">
        <v>202</v>
      </c>
      <c r="D79" s="14" t="s">
        <v>209</v>
      </c>
      <c r="E79" s="16" t="s">
        <v>50</v>
      </c>
      <c r="F79" s="16" t="s">
        <v>12</v>
      </c>
      <c r="G79" s="15" t="s">
        <v>53</v>
      </c>
      <c r="H79" s="24" t="s">
        <v>1063</v>
      </c>
      <c r="I79" s="16" t="s">
        <v>210</v>
      </c>
      <c r="J79" s="25">
        <v>1</v>
      </c>
      <c r="K79" s="33"/>
      <c r="L79" s="40"/>
      <c r="M79" s="47" t="s">
        <v>80</v>
      </c>
      <c r="N79" s="16">
        <v>7.3</v>
      </c>
      <c r="O79" s="16">
        <v>6.5</v>
      </c>
      <c r="P79" s="16">
        <v>7.5</v>
      </c>
      <c r="Q79" s="49">
        <f t="shared" si="1"/>
        <v>21.3</v>
      </c>
      <c r="R79" s="53" t="str">
        <f>VLOOKUP(Q79,Munka3!B:C,2,0)</f>
        <v>ezüst</v>
      </c>
    </row>
    <row r="80" spans="1:18" ht="45" x14ac:dyDescent="0.25">
      <c r="A80" s="10" t="s">
        <v>911</v>
      </c>
      <c r="B80" s="14" t="s">
        <v>362</v>
      </c>
      <c r="C80" s="15" t="s">
        <v>363</v>
      </c>
      <c r="D80" s="14" t="s">
        <v>364</v>
      </c>
      <c r="E80" s="16" t="s">
        <v>50</v>
      </c>
      <c r="F80" s="16" t="s">
        <v>12</v>
      </c>
      <c r="G80" s="15" t="s">
        <v>53</v>
      </c>
      <c r="H80" s="24" t="s">
        <v>1063</v>
      </c>
      <c r="I80" s="16" t="s">
        <v>365</v>
      </c>
      <c r="J80" s="25">
        <v>1</v>
      </c>
      <c r="K80" s="33"/>
      <c r="L80" s="40"/>
      <c r="M80" s="47" t="s">
        <v>80</v>
      </c>
      <c r="N80" s="16">
        <v>7.4</v>
      </c>
      <c r="O80" s="16">
        <v>8</v>
      </c>
      <c r="P80" s="16">
        <v>7.4</v>
      </c>
      <c r="Q80" s="49">
        <f t="shared" si="1"/>
        <v>22.8</v>
      </c>
      <c r="R80" s="53" t="str">
        <f>VLOOKUP(Q80,Munka3!B:C,2,0)</f>
        <v>arany</v>
      </c>
    </row>
    <row r="81" spans="1:18" ht="45" x14ac:dyDescent="0.25">
      <c r="A81" s="10" t="s">
        <v>912</v>
      </c>
      <c r="B81" s="14" t="s">
        <v>362</v>
      </c>
      <c r="C81" s="15" t="s">
        <v>363</v>
      </c>
      <c r="D81" s="14" t="s">
        <v>383</v>
      </c>
      <c r="E81" s="16" t="s">
        <v>50</v>
      </c>
      <c r="F81" s="16" t="s">
        <v>12</v>
      </c>
      <c r="G81" s="15" t="s">
        <v>53</v>
      </c>
      <c r="H81" s="24" t="s">
        <v>1063</v>
      </c>
      <c r="I81" s="16" t="s">
        <v>384</v>
      </c>
      <c r="J81" s="25">
        <v>1</v>
      </c>
      <c r="K81" s="33"/>
      <c r="L81" s="40"/>
      <c r="M81" s="47" t="s">
        <v>80</v>
      </c>
      <c r="N81" s="16">
        <v>8.1999999999999993</v>
      </c>
      <c r="O81" s="16">
        <v>8.5</v>
      </c>
      <c r="P81" s="16">
        <v>8.6999999999999993</v>
      </c>
      <c r="Q81" s="49">
        <f t="shared" si="1"/>
        <v>25.4</v>
      </c>
      <c r="R81" s="53" t="str">
        <f>VLOOKUP(Q81,Munka3!B:C,2,0)</f>
        <v>arany</v>
      </c>
    </row>
    <row r="82" spans="1:18" ht="45" x14ac:dyDescent="0.25">
      <c r="A82" s="10" t="s">
        <v>913</v>
      </c>
      <c r="B82" s="14" t="s">
        <v>362</v>
      </c>
      <c r="C82" s="15" t="s">
        <v>363</v>
      </c>
      <c r="D82" s="14" t="s">
        <v>385</v>
      </c>
      <c r="E82" s="16" t="s">
        <v>50</v>
      </c>
      <c r="F82" s="16" t="s">
        <v>12</v>
      </c>
      <c r="G82" s="15" t="s">
        <v>53</v>
      </c>
      <c r="H82" s="24" t="s">
        <v>1028</v>
      </c>
      <c r="I82" s="16" t="s">
        <v>386</v>
      </c>
      <c r="J82" s="25">
        <v>1</v>
      </c>
      <c r="K82" s="33"/>
      <c r="L82" s="40"/>
      <c r="M82" s="47" t="s">
        <v>80</v>
      </c>
      <c r="N82" s="16">
        <v>8</v>
      </c>
      <c r="O82" s="16">
        <v>8.5</v>
      </c>
      <c r="P82" s="16">
        <v>7.9</v>
      </c>
      <c r="Q82" s="49">
        <f t="shared" si="1"/>
        <v>24.4</v>
      </c>
      <c r="R82" s="53" t="str">
        <f>VLOOKUP(Q82,Munka3!B:C,2,0)</f>
        <v>arany</v>
      </c>
    </row>
    <row r="83" spans="1:18" ht="45" x14ac:dyDescent="0.25">
      <c r="A83" s="10" t="s">
        <v>914</v>
      </c>
      <c r="B83" s="14" t="s">
        <v>362</v>
      </c>
      <c r="C83" s="15" t="s">
        <v>363</v>
      </c>
      <c r="D83" s="14" t="s">
        <v>373</v>
      </c>
      <c r="E83" s="16" t="s">
        <v>50</v>
      </c>
      <c r="F83" s="16" t="s">
        <v>12</v>
      </c>
      <c r="G83" s="15" t="s">
        <v>53</v>
      </c>
      <c r="H83" s="24" t="s">
        <v>1028</v>
      </c>
      <c r="I83" s="16" t="s">
        <v>372</v>
      </c>
      <c r="J83" s="25">
        <v>1</v>
      </c>
      <c r="K83" s="33"/>
      <c r="L83" s="40" t="s">
        <v>374</v>
      </c>
      <c r="M83" s="47" t="s">
        <v>80</v>
      </c>
      <c r="N83" s="16">
        <v>7.8</v>
      </c>
      <c r="O83" s="16">
        <v>8</v>
      </c>
      <c r="P83" s="16">
        <v>8.6</v>
      </c>
      <c r="Q83" s="49">
        <f t="shared" ref="Q83:Q145" si="2">SUM(M83:P83)</f>
        <v>24.4</v>
      </c>
      <c r="R83" s="53" t="str">
        <f>VLOOKUP(Q83,Munka3!B:C,2,0)</f>
        <v>arany</v>
      </c>
    </row>
    <row r="84" spans="1:18" ht="23.25" x14ac:dyDescent="0.25">
      <c r="A84" s="10" t="s">
        <v>915</v>
      </c>
      <c r="B84" s="14" t="s">
        <v>427</v>
      </c>
      <c r="C84" s="15" t="s">
        <v>428</v>
      </c>
      <c r="D84" s="14" t="s">
        <v>429</v>
      </c>
      <c r="E84" s="16" t="s">
        <v>50</v>
      </c>
      <c r="F84" s="16" t="s">
        <v>12</v>
      </c>
      <c r="G84" s="15" t="s">
        <v>53</v>
      </c>
      <c r="H84" s="24" t="s">
        <v>1028</v>
      </c>
      <c r="I84" s="16" t="s">
        <v>430</v>
      </c>
      <c r="J84" s="25">
        <v>1</v>
      </c>
      <c r="K84" s="33"/>
      <c r="L84" s="40"/>
      <c r="M84" s="47" t="s">
        <v>80</v>
      </c>
      <c r="N84" s="16">
        <v>9</v>
      </c>
      <c r="O84" s="16">
        <v>7.5</v>
      </c>
      <c r="P84" s="16">
        <v>8.6</v>
      </c>
      <c r="Q84" s="49">
        <f t="shared" si="2"/>
        <v>25.1</v>
      </c>
      <c r="R84" s="53" t="str">
        <f>VLOOKUP(Q84,Munka3!B:C,2,0)</f>
        <v>arany</v>
      </c>
    </row>
    <row r="85" spans="1:18" ht="23.25" x14ac:dyDescent="0.25">
      <c r="A85" s="10" t="s">
        <v>916</v>
      </c>
      <c r="B85" s="14" t="s">
        <v>8</v>
      </c>
      <c r="C85" s="15" t="s">
        <v>9</v>
      </c>
      <c r="D85" s="14" t="s">
        <v>52</v>
      </c>
      <c r="E85" s="16" t="s">
        <v>50</v>
      </c>
      <c r="F85" s="16" t="s">
        <v>12</v>
      </c>
      <c r="G85" s="15" t="s">
        <v>53</v>
      </c>
      <c r="H85" s="24" t="s">
        <v>1028</v>
      </c>
      <c r="I85" s="16" t="s">
        <v>54</v>
      </c>
      <c r="J85" s="25">
        <v>1</v>
      </c>
      <c r="K85" s="33"/>
      <c r="L85" s="40"/>
      <c r="M85" s="47" t="s">
        <v>80</v>
      </c>
      <c r="N85" s="16">
        <v>9</v>
      </c>
      <c r="O85" s="16">
        <v>8.1999999999999993</v>
      </c>
      <c r="P85" s="16">
        <v>8.6</v>
      </c>
      <c r="Q85" s="49">
        <v>25.8</v>
      </c>
      <c r="R85" s="53" t="str">
        <f>VLOOKUP(Q85,Munka3!B:C,2,0)</f>
        <v>arany</v>
      </c>
    </row>
    <row r="86" spans="1:18" ht="34.5" x14ac:dyDescent="0.25">
      <c r="A86" s="10" t="s">
        <v>917</v>
      </c>
      <c r="B86" s="14" t="s">
        <v>198</v>
      </c>
      <c r="C86" s="15" t="s">
        <v>202</v>
      </c>
      <c r="D86" s="14" t="s">
        <v>717</v>
      </c>
      <c r="E86" s="16" t="s">
        <v>691</v>
      </c>
      <c r="F86" s="16" t="s">
        <v>12</v>
      </c>
      <c r="G86" s="15" t="s">
        <v>127</v>
      </c>
      <c r="H86" s="24" t="s">
        <v>1063</v>
      </c>
      <c r="I86" s="16" t="s">
        <v>718</v>
      </c>
      <c r="J86" s="25">
        <v>4</v>
      </c>
      <c r="K86" s="33"/>
      <c r="L86" s="40"/>
      <c r="M86" s="47" t="s">
        <v>80</v>
      </c>
      <c r="N86" s="16">
        <v>7.6</v>
      </c>
      <c r="O86" s="16">
        <v>6</v>
      </c>
      <c r="P86" s="16">
        <v>7.2</v>
      </c>
      <c r="Q86" s="49">
        <f t="shared" si="2"/>
        <v>20.8</v>
      </c>
      <c r="R86" s="53" t="str">
        <f>VLOOKUP(Q86,Munka3!B:C,2,0)</f>
        <v>ezüst</v>
      </c>
    </row>
    <row r="87" spans="1:18" x14ac:dyDescent="0.25">
      <c r="A87" s="10" t="s">
        <v>918</v>
      </c>
      <c r="B87" s="14" t="s">
        <v>8</v>
      </c>
      <c r="C87" s="15" t="s">
        <v>9</v>
      </c>
      <c r="D87" s="14" t="s">
        <v>58</v>
      </c>
      <c r="E87" s="16" t="s">
        <v>50</v>
      </c>
      <c r="F87" s="16" t="s">
        <v>12</v>
      </c>
      <c r="G87" s="15" t="s">
        <v>13</v>
      </c>
      <c r="H87" s="24" t="s">
        <v>1028</v>
      </c>
      <c r="I87" s="16" t="s">
        <v>57</v>
      </c>
      <c r="J87" s="25">
        <v>1</v>
      </c>
      <c r="K87" s="33"/>
      <c r="L87" s="40"/>
      <c r="M87" s="47" t="s">
        <v>15</v>
      </c>
      <c r="N87" s="16">
        <v>8.1999999999999993</v>
      </c>
      <c r="O87" s="16">
        <v>6</v>
      </c>
      <c r="P87" s="16">
        <v>8.1</v>
      </c>
      <c r="Q87" s="49">
        <v>22.3</v>
      </c>
      <c r="R87" s="53" t="str">
        <f>VLOOKUP(Q87,Munka3!B:C,2,0)</f>
        <v>ezüst</v>
      </c>
    </row>
    <row r="88" spans="1:18" ht="30" x14ac:dyDescent="0.25">
      <c r="A88" s="10" t="s">
        <v>919</v>
      </c>
      <c r="B88" s="14" t="s">
        <v>16</v>
      </c>
      <c r="C88" s="15" t="s">
        <v>17</v>
      </c>
      <c r="D88" s="14" t="s">
        <v>101</v>
      </c>
      <c r="E88" s="16" t="s">
        <v>50</v>
      </c>
      <c r="F88" s="16" t="s">
        <v>12</v>
      </c>
      <c r="G88" s="15" t="s">
        <v>13</v>
      </c>
      <c r="H88" s="24" t="s">
        <v>1062</v>
      </c>
      <c r="I88" s="16" t="s">
        <v>100</v>
      </c>
      <c r="J88" s="25">
        <v>1</v>
      </c>
      <c r="K88" s="33" t="s">
        <v>85</v>
      </c>
      <c r="L88" s="40" t="s">
        <v>85</v>
      </c>
      <c r="M88" s="47" t="s">
        <v>15</v>
      </c>
      <c r="N88" s="16">
        <v>7.3</v>
      </c>
      <c r="O88" s="16">
        <v>6</v>
      </c>
      <c r="P88" s="16">
        <v>7.2</v>
      </c>
      <c r="Q88" s="49">
        <f t="shared" si="2"/>
        <v>20.5</v>
      </c>
      <c r="R88" s="53" t="str">
        <f>VLOOKUP(Q88,Munka3!B:C,2,0)</f>
        <v>ezüst</v>
      </c>
    </row>
    <row r="89" spans="1:18" ht="30" x14ac:dyDescent="0.25">
      <c r="A89" s="10" t="s">
        <v>920</v>
      </c>
      <c r="B89" s="14" t="s">
        <v>421</v>
      </c>
      <c r="C89" s="15" t="s">
        <v>422</v>
      </c>
      <c r="D89" s="14" t="s">
        <v>426</v>
      </c>
      <c r="E89" s="16" t="s">
        <v>50</v>
      </c>
      <c r="F89" s="16" t="s">
        <v>12</v>
      </c>
      <c r="G89" s="15" t="s">
        <v>72</v>
      </c>
      <c r="H89" s="24" t="s">
        <v>1062</v>
      </c>
      <c r="I89" s="16" t="s">
        <v>424</v>
      </c>
      <c r="J89" s="25">
        <v>1</v>
      </c>
      <c r="K89" s="33"/>
      <c r="L89" s="40"/>
      <c r="M89" s="47" t="s">
        <v>15</v>
      </c>
      <c r="N89" s="16">
        <v>5</v>
      </c>
      <c r="O89" s="16">
        <v>4.5</v>
      </c>
      <c r="P89" s="16">
        <v>5.2</v>
      </c>
      <c r="Q89" s="49">
        <v>14.7</v>
      </c>
      <c r="R89" s="54" t="s">
        <v>1076</v>
      </c>
    </row>
    <row r="90" spans="1:18" ht="34.5" x14ac:dyDescent="0.25">
      <c r="A90" s="10" t="s">
        <v>921</v>
      </c>
      <c r="B90" s="14" t="s">
        <v>124</v>
      </c>
      <c r="C90" s="15" t="s">
        <v>133</v>
      </c>
      <c r="D90" s="14" t="s">
        <v>134</v>
      </c>
      <c r="E90" s="16" t="s">
        <v>50</v>
      </c>
      <c r="F90" s="16" t="s">
        <v>12</v>
      </c>
      <c r="G90" s="15" t="s">
        <v>127</v>
      </c>
      <c r="H90" s="24" t="s">
        <v>1063</v>
      </c>
      <c r="I90" s="16" t="s">
        <v>135</v>
      </c>
      <c r="J90" s="25">
        <v>1</v>
      </c>
      <c r="K90" s="33"/>
      <c r="L90" s="40"/>
      <c r="M90" s="47" t="s">
        <v>15</v>
      </c>
      <c r="N90" s="16">
        <v>6</v>
      </c>
      <c r="O90" s="16">
        <v>6.5</v>
      </c>
      <c r="P90" s="16">
        <v>5.4</v>
      </c>
      <c r="Q90" s="49">
        <f t="shared" si="2"/>
        <v>17.899999999999999</v>
      </c>
      <c r="R90" s="53" t="str">
        <f>VLOOKUP(Q90,Munka3!B:C,2,0)</f>
        <v>ezüst</v>
      </c>
    </row>
    <row r="91" spans="1:18" ht="34.5" x14ac:dyDescent="0.25">
      <c r="A91" s="10" t="s">
        <v>922</v>
      </c>
      <c r="B91" s="14" t="s">
        <v>124</v>
      </c>
      <c r="C91" s="15" t="s">
        <v>133</v>
      </c>
      <c r="D91" s="14" t="s">
        <v>148</v>
      </c>
      <c r="E91" s="16" t="s">
        <v>50</v>
      </c>
      <c r="F91" s="16" t="s">
        <v>12</v>
      </c>
      <c r="G91" s="15" t="s">
        <v>127</v>
      </c>
      <c r="H91" s="24" t="s">
        <v>1063</v>
      </c>
      <c r="I91" s="16" t="s">
        <v>149</v>
      </c>
      <c r="J91" s="25">
        <v>1</v>
      </c>
      <c r="K91" s="33"/>
      <c r="L91" s="40"/>
      <c r="M91" s="47" t="s">
        <v>15</v>
      </c>
      <c r="N91" s="16">
        <v>6.5</v>
      </c>
      <c r="O91" s="16">
        <v>6</v>
      </c>
      <c r="P91" s="16">
        <v>5.5</v>
      </c>
      <c r="Q91" s="49">
        <f t="shared" si="2"/>
        <v>18</v>
      </c>
      <c r="R91" s="53" t="str">
        <f>VLOOKUP(Q91,Munka3!B:C,2,0)</f>
        <v>ezüst</v>
      </c>
    </row>
    <row r="92" spans="1:18" ht="34.5" x14ac:dyDescent="0.25">
      <c r="A92" s="10" t="s">
        <v>923</v>
      </c>
      <c r="B92" s="14" t="s">
        <v>124</v>
      </c>
      <c r="C92" s="15" t="s">
        <v>133</v>
      </c>
      <c r="D92" s="14" t="s">
        <v>150</v>
      </c>
      <c r="E92" s="16" t="s">
        <v>50</v>
      </c>
      <c r="F92" s="16" t="s">
        <v>12</v>
      </c>
      <c r="G92" s="15" t="s">
        <v>127</v>
      </c>
      <c r="H92" s="24" t="s">
        <v>1063</v>
      </c>
      <c r="I92" s="16" t="s">
        <v>151</v>
      </c>
      <c r="J92" s="25">
        <v>1</v>
      </c>
      <c r="K92" s="33"/>
      <c r="L92" s="40"/>
      <c r="M92" s="47" t="s">
        <v>15</v>
      </c>
      <c r="N92" s="16">
        <v>5.7</v>
      </c>
      <c r="O92" s="16">
        <v>7.5</v>
      </c>
      <c r="P92" s="16">
        <v>7.6</v>
      </c>
      <c r="Q92" s="49">
        <v>20.8</v>
      </c>
      <c r="R92" s="53" t="str">
        <f>VLOOKUP(Q92,Munka3!B:C,2,0)</f>
        <v>ezüst</v>
      </c>
    </row>
    <row r="93" spans="1:18" ht="34.5" x14ac:dyDescent="0.25">
      <c r="A93" s="10" t="s">
        <v>924</v>
      </c>
      <c r="B93" s="14" t="s">
        <v>124</v>
      </c>
      <c r="C93" s="15" t="s">
        <v>133</v>
      </c>
      <c r="D93" s="14" t="s">
        <v>152</v>
      </c>
      <c r="E93" s="16" t="s">
        <v>50</v>
      </c>
      <c r="F93" s="16" t="s">
        <v>12</v>
      </c>
      <c r="G93" s="15" t="s">
        <v>127</v>
      </c>
      <c r="H93" s="24" t="s">
        <v>1063</v>
      </c>
      <c r="I93" s="16" t="s">
        <v>153</v>
      </c>
      <c r="J93" s="25">
        <v>1</v>
      </c>
      <c r="K93" s="33"/>
      <c r="L93" s="40"/>
      <c r="M93" s="47" t="s">
        <v>15</v>
      </c>
      <c r="N93" s="16">
        <v>6.2</v>
      </c>
      <c r="O93" s="16">
        <v>6.5</v>
      </c>
      <c r="P93" s="16">
        <v>7.3</v>
      </c>
      <c r="Q93" s="49">
        <f t="shared" si="2"/>
        <v>20</v>
      </c>
      <c r="R93" s="53" t="str">
        <f>VLOOKUP(Q93,Munka3!B:C,2,0)</f>
        <v>ezüst</v>
      </c>
    </row>
    <row r="94" spans="1:18" ht="34.5" x14ac:dyDescent="0.25">
      <c r="A94" s="10" t="s">
        <v>925</v>
      </c>
      <c r="B94" s="14" t="s">
        <v>124</v>
      </c>
      <c r="C94" s="15" t="s">
        <v>125</v>
      </c>
      <c r="D94" s="14" t="s">
        <v>154</v>
      </c>
      <c r="E94" s="16" t="s">
        <v>50</v>
      </c>
      <c r="F94" s="16" t="s">
        <v>12</v>
      </c>
      <c r="G94" s="15" t="s">
        <v>127</v>
      </c>
      <c r="H94" s="24" t="s">
        <v>1063</v>
      </c>
      <c r="I94" s="16" t="s">
        <v>155</v>
      </c>
      <c r="J94" s="25">
        <v>1</v>
      </c>
      <c r="K94" s="33"/>
      <c r="L94" s="40"/>
      <c r="M94" s="47" t="s">
        <v>15</v>
      </c>
      <c r="N94" s="16">
        <v>6</v>
      </c>
      <c r="O94" s="16">
        <v>8</v>
      </c>
      <c r="P94" s="16">
        <v>7.4</v>
      </c>
      <c r="Q94" s="49">
        <f t="shared" si="2"/>
        <v>21.4</v>
      </c>
      <c r="R94" s="53" t="str">
        <f>VLOOKUP(Q94,Munka3!B:C,2,0)</f>
        <v>ezüst</v>
      </c>
    </row>
    <row r="95" spans="1:18" ht="34.5" x14ac:dyDescent="0.25">
      <c r="A95" s="10" t="s">
        <v>926</v>
      </c>
      <c r="B95" s="14" t="s">
        <v>124</v>
      </c>
      <c r="C95" s="15" t="s">
        <v>138</v>
      </c>
      <c r="D95" s="14" t="s">
        <v>178</v>
      </c>
      <c r="E95" s="16" t="s">
        <v>50</v>
      </c>
      <c r="F95" s="16" t="s">
        <v>12</v>
      </c>
      <c r="G95" s="15" t="s">
        <v>127</v>
      </c>
      <c r="H95" s="24" t="s">
        <v>1063</v>
      </c>
      <c r="I95" s="16" t="s">
        <v>179</v>
      </c>
      <c r="J95" s="25">
        <v>1</v>
      </c>
      <c r="K95" s="33"/>
      <c r="L95" s="40"/>
      <c r="M95" s="47" t="s">
        <v>15</v>
      </c>
      <c r="N95" s="16">
        <v>5.9</v>
      </c>
      <c r="O95" s="16">
        <v>5.5</v>
      </c>
      <c r="P95" s="16">
        <v>7.2</v>
      </c>
      <c r="Q95" s="49">
        <f t="shared" si="2"/>
        <v>18.600000000000001</v>
      </c>
      <c r="R95" s="53" t="str">
        <f>VLOOKUP(Q95,Munka3!B:C,2,0)</f>
        <v>ezüst</v>
      </c>
    </row>
    <row r="96" spans="1:18" ht="34.5" x14ac:dyDescent="0.25">
      <c r="A96" s="10" t="s">
        <v>927</v>
      </c>
      <c r="B96" s="14" t="s">
        <v>198</v>
      </c>
      <c r="C96" s="15" t="s">
        <v>202</v>
      </c>
      <c r="D96" s="14" t="s">
        <v>211</v>
      </c>
      <c r="E96" s="16" t="s">
        <v>50</v>
      </c>
      <c r="F96" s="16" t="s">
        <v>12</v>
      </c>
      <c r="G96" s="15" t="s">
        <v>127</v>
      </c>
      <c r="H96" s="24" t="s">
        <v>1063</v>
      </c>
      <c r="I96" s="16" t="s">
        <v>210</v>
      </c>
      <c r="J96" s="25">
        <v>1</v>
      </c>
      <c r="K96" s="33"/>
      <c r="L96" s="40"/>
      <c r="M96" s="47" t="s">
        <v>15</v>
      </c>
      <c r="N96" s="16">
        <v>7.8</v>
      </c>
      <c r="O96" s="16">
        <v>6</v>
      </c>
      <c r="P96" s="16">
        <v>8.4</v>
      </c>
      <c r="Q96" s="49">
        <v>22.2</v>
      </c>
      <c r="R96" s="53" t="str">
        <f>VLOOKUP(Q96,Munka3!B:C,2,0)</f>
        <v>ezüst</v>
      </c>
    </row>
    <row r="97" spans="1:18" ht="23.25" x14ac:dyDescent="0.25">
      <c r="A97" s="10" t="s">
        <v>928</v>
      </c>
      <c r="B97" s="14" t="s">
        <v>8</v>
      </c>
      <c r="C97" s="15" t="s">
        <v>9</v>
      </c>
      <c r="D97" s="14" t="s">
        <v>562</v>
      </c>
      <c r="E97" s="16" t="s">
        <v>563</v>
      </c>
      <c r="F97" s="16" t="s">
        <v>12</v>
      </c>
      <c r="G97" s="15" t="s">
        <v>26</v>
      </c>
      <c r="H97" s="24" t="s">
        <v>1028</v>
      </c>
      <c r="I97" s="16" t="s">
        <v>564</v>
      </c>
      <c r="J97" s="25">
        <v>2</v>
      </c>
      <c r="K97" s="33"/>
      <c r="L97" s="40"/>
      <c r="M97" s="47" t="s">
        <v>15</v>
      </c>
      <c r="N97" s="16">
        <v>8.6</v>
      </c>
      <c r="O97" s="16">
        <v>8.5</v>
      </c>
      <c r="P97" s="16">
        <v>7.9</v>
      </c>
      <c r="Q97" s="49">
        <f t="shared" si="2"/>
        <v>25</v>
      </c>
      <c r="R97" s="53" t="str">
        <f>VLOOKUP(Q97,Munka3!B:C,2,0)</f>
        <v>arany</v>
      </c>
    </row>
    <row r="98" spans="1:18" ht="30" x14ac:dyDescent="0.25">
      <c r="A98" s="10" t="s">
        <v>929</v>
      </c>
      <c r="B98" s="14" t="s">
        <v>16</v>
      </c>
      <c r="C98" s="15" t="s">
        <v>17</v>
      </c>
      <c r="D98" s="14" t="s">
        <v>119</v>
      </c>
      <c r="E98" s="16" t="s">
        <v>50</v>
      </c>
      <c r="F98" s="16" t="s">
        <v>12</v>
      </c>
      <c r="G98" s="15" t="s">
        <v>72</v>
      </c>
      <c r="H98" s="24" t="s">
        <v>1062</v>
      </c>
      <c r="I98" s="16" t="s">
        <v>120</v>
      </c>
      <c r="J98" s="25">
        <v>1</v>
      </c>
      <c r="K98" s="33" t="s">
        <v>85</v>
      </c>
      <c r="L98" s="40" t="s">
        <v>85</v>
      </c>
      <c r="M98" s="47" t="s">
        <v>15</v>
      </c>
      <c r="N98" s="16">
        <v>7.6</v>
      </c>
      <c r="O98" s="16">
        <v>5</v>
      </c>
      <c r="P98" s="16">
        <v>6.8</v>
      </c>
      <c r="Q98" s="49">
        <f t="shared" si="2"/>
        <v>19.399999999999999</v>
      </c>
      <c r="R98" s="53" t="str">
        <f>VLOOKUP(Q98,Munka3!B:C,2,0)</f>
        <v>ezüst</v>
      </c>
    </row>
    <row r="99" spans="1:18" ht="30" x14ac:dyDescent="0.25">
      <c r="A99" s="10" t="s">
        <v>930</v>
      </c>
      <c r="B99" s="14" t="s">
        <v>16</v>
      </c>
      <c r="C99" s="15" t="s">
        <v>17</v>
      </c>
      <c r="D99" s="14" t="s">
        <v>93</v>
      </c>
      <c r="E99" s="16" t="s">
        <v>50</v>
      </c>
      <c r="F99" s="16" t="s">
        <v>12</v>
      </c>
      <c r="G99" s="15" t="s">
        <v>72</v>
      </c>
      <c r="H99" s="24" t="s">
        <v>1062</v>
      </c>
      <c r="I99" s="16" t="s">
        <v>92</v>
      </c>
      <c r="J99" s="25">
        <v>1</v>
      </c>
      <c r="K99" s="33" t="s">
        <v>85</v>
      </c>
      <c r="L99" s="40" t="s">
        <v>85</v>
      </c>
      <c r="M99" s="47" t="s">
        <v>15</v>
      </c>
      <c r="N99" s="16">
        <v>7.8</v>
      </c>
      <c r="O99" s="16">
        <v>5.5</v>
      </c>
      <c r="P99" s="16">
        <v>7.7</v>
      </c>
      <c r="Q99" s="49">
        <f t="shared" si="2"/>
        <v>21</v>
      </c>
      <c r="R99" s="53" t="str">
        <f>VLOOKUP(Q99,Munka3!B:C,2,0)</f>
        <v>ezüst</v>
      </c>
    </row>
    <row r="100" spans="1:18" ht="34.5" x14ac:dyDescent="0.25">
      <c r="A100" s="10" t="s">
        <v>931</v>
      </c>
      <c r="B100" s="14" t="s">
        <v>421</v>
      </c>
      <c r="C100" s="15" t="s">
        <v>422</v>
      </c>
      <c r="D100" s="14" t="s">
        <v>423</v>
      </c>
      <c r="E100" s="16" t="s">
        <v>50</v>
      </c>
      <c r="F100" s="16" t="s">
        <v>12</v>
      </c>
      <c r="G100" s="15" t="s">
        <v>127</v>
      </c>
      <c r="H100" s="24" t="s">
        <v>1062</v>
      </c>
      <c r="I100" s="16" t="s">
        <v>424</v>
      </c>
      <c r="J100" s="25">
        <v>1</v>
      </c>
      <c r="K100" s="33"/>
      <c r="L100" s="40"/>
      <c r="M100" s="47" t="s">
        <v>15</v>
      </c>
      <c r="N100" s="16">
        <v>5</v>
      </c>
      <c r="O100" s="16">
        <v>5</v>
      </c>
      <c r="P100" s="16">
        <v>5</v>
      </c>
      <c r="Q100" s="49">
        <f t="shared" si="2"/>
        <v>15</v>
      </c>
      <c r="R100" s="53" t="str">
        <f>VLOOKUP(Q100,Munka3!B:C,2,0)</f>
        <v>bronz</v>
      </c>
    </row>
    <row r="101" spans="1:18" x14ac:dyDescent="0.25">
      <c r="A101" s="10" t="s">
        <v>932</v>
      </c>
      <c r="B101" s="14" t="s">
        <v>212</v>
      </c>
      <c r="C101" s="15" t="s">
        <v>213</v>
      </c>
      <c r="D101" s="14" t="s">
        <v>217</v>
      </c>
      <c r="E101" s="16" t="s">
        <v>50</v>
      </c>
      <c r="F101" s="16" t="s">
        <v>12</v>
      </c>
      <c r="G101" s="15" t="s">
        <v>70</v>
      </c>
      <c r="H101" s="24" t="s">
        <v>1062</v>
      </c>
      <c r="I101" s="16" t="s">
        <v>218</v>
      </c>
      <c r="J101" s="25">
        <v>1</v>
      </c>
      <c r="K101" s="33"/>
      <c r="L101" s="40"/>
      <c r="M101" s="47" t="s">
        <v>15</v>
      </c>
      <c r="N101" s="16">
        <v>7.9</v>
      </c>
      <c r="O101" s="16">
        <v>7</v>
      </c>
      <c r="P101" s="16">
        <v>8.1</v>
      </c>
      <c r="Q101" s="49">
        <f t="shared" si="2"/>
        <v>23</v>
      </c>
      <c r="R101" s="53" t="str">
        <f>VLOOKUP(Q101,Munka3!B:C,2,0)</f>
        <v>arany</v>
      </c>
    </row>
    <row r="102" spans="1:18" x14ac:dyDescent="0.25">
      <c r="A102" s="10" t="s">
        <v>933</v>
      </c>
      <c r="B102" s="14" t="s">
        <v>212</v>
      </c>
      <c r="C102" s="15" t="s">
        <v>221</v>
      </c>
      <c r="D102" s="14" t="s">
        <v>222</v>
      </c>
      <c r="E102" s="16" t="s">
        <v>50</v>
      </c>
      <c r="F102" s="16" t="s">
        <v>12</v>
      </c>
      <c r="G102" s="15" t="s">
        <v>70</v>
      </c>
      <c r="H102" s="24" t="s">
        <v>1062</v>
      </c>
      <c r="I102" s="16" t="s">
        <v>223</v>
      </c>
      <c r="J102" s="25">
        <v>1</v>
      </c>
      <c r="K102" s="33"/>
      <c r="L102" s="40"/>
      <c r="M102" s="47" t="s">
        <v>15</v>
      </c>
      <c r="N102" s="16">
        <v>7.3</v>
      </c>
      <c r="O102" s="16">
        <v>5</v>
      </c>
      <c r="P102" s="16">
        <v>7.4</v>
      </c>
      <c r="Q102" s="49">
        <v>19.7</v>
      </c>
      <c r="R102" s="53" t="str">
        <f>VLOOKUP(Q102,Munka3!B:C,2,0)</f>
        <v>ezüst</v>
      </c>
    </row>
    <row r="103" spans="1:18" x14ac:dyDescent="0.25">
      <c r="A103" s="10" t="s">
        <v>934</v>
      </c>
      <c r="B103" s="14" t="s">
        <v>212</v>
      </c>
      <c r="C103" s="15" t="s">
        <v>221</v>
      </c>
      <c r="D103" s="14" t="s">
        <v>224</v>
      </c>
      <c r="E103" s="16" t="s">
        <v>50</v>
      </c>
      <c r="F103" s="16" t="s">
        <v>12</v>
      </c>
      <c r="G103" s="15" t="s">
        <v>70</v>
      </c>
      <c r="H103" s="24" t="s">
        <v>1062</v>
      </c>
      <c r="I103" s="16" t="s">
        <v>225</v>
      </c>
      <c r="J103" s="25">
        <v>1</v>
      </c>
      <c r="K103" s="33"/>
      <c r="L103" s="40"/>
      <c r="M103" s="47" t="s">
        <v>15</v>
      </c>
      <c r="N103" s="16">
        <v>7.4</v>
      </c>
      <c r="O103" s="16">
        <v>6</v>
      </c>
      <c r="P103" s="16">
        <v>7.4</v>
      </c>
      <c r="Q103" s="49">
        <f t="shared" si="2"/>
        <v>20.8</v>
      </c>
      <c r="R103" s="53" t="str">
        <f>VLOOKUP(Q103,Munka3!B:C,2,0)</f>
        <v>ezüst</v>
      </c>
    </row>
    <row r="104" spans="1:18" ht="23.25" x14ac:dyDescent="0.25">
      <c r="A104" s="10" t="s">
        <v>935</v>
      </c>
      <c r="B104" s="14" t="s">
        <v>212</v>
      </c>
      <c r="C104" s="15" t="s">
        <v>213</v>
      </c>
      <c r="D104" s="14" t="s">
        <v>214</v>
      </c>
      <c r="E104" s="16" t="s">
        <v>50</v>
      </c>
      <c r="F104" s="16" t="s">
        <v>12</v>
      </c>
      <c r="G104" s="15" t="s">
        <v>215</v>
      </c>
      <c r="H104" s="24" t="s">
        <v>1062</v>
      </c>
      <c r="I104" s="16" t="s">
        <v>216</v>
      </c>
      <c r="J104" s="25">
        <v>1</v>
      </c>
      <c r="K104" s="33"/>
      <c r="L104" s="40"/>
      <c r="M104" s="47" t="s">
        <v>15</v>
      </c>
      <c r="N104" s="16">
        <v>6</v>
      </c>
      <c r="O104" s="16">
        <v>6.5</v>
      </c>
      <c r="P104" s="16">
        <v>7.4</v>
      </c>
      <c r="Q104" s="49">
        <f t="shared" si="2"/>
        <v>19.899999999999999</v>
      </c>
      <c r="R104" s="53" t="str">
        <f>VLOOKUP(Q104,Munka3!B:C,2,0)</f>
        <v>ezüst</v>
      </c>
    </row>
    <row r="105" spans="1:18" ht="30" x14ac:dyDescent="0.25">
      <c r="A105" s="10" t="s">
        <v>936</v>
      </c>
      <c r="B105" s="14" t="s">
        <v>334</v>
      </c>
      <c r="C105" s="15" t="s">
        <v>335</v>
      </c>
      <c r="D105" s="14" t="s">
        <v>281</v>
      </c>
      <c r="E105" s="16" t="s">
        <v>50</v>
      </c>
      <c r="F105" s="16" t="s">
        <v>12</v>
      </c>
      <c r="G105" s="15" t="s">
        <v>70</v>
      </c>
      <c r="H105" s="24" t="s">
        <v>1063</v>
      </c>
      <c r="I105" s="16" t="s">
        <v>336</v>
      </c>
      <c r="J105" s="25">
        <v>1</v>
      </c>
      <c r="K105" s="33"/>
      <c r="L105" s="40"/>
      <c r="M105" s="47" t="s">
        <v>15</v>
      </c>
      <c r="N105" s="16">
        <v>8.4</v>
      </c>
      <c r="O105" s="16">
        <v>9</v>
      </c>
      <c r="P105" s="16">
        <v>9</v>
      </c>
      <c r="Q105" s="49">
        <f t="shared" si="2"/>
        <v>26.4</v>
      </c>
      <c r="R105" s="53" t="str">
        <f>VLOOKUP(Q105,Munka3!B:C,2,0)</f>
        <v>arany</v>
      </c>
    </row>
    <row r="106" spans="1:18" ht="45" x14ac:dyDescent="0.25">
      <c r="A106" s="10" t="s">
        <v>937</v>
      </c>
      <c r="B106" s="14" t="s">
        <v>362</v>
      </c>
      <c r="C106" s="15" t="s">
        <v>363</v>
      </c>
      <c r="D106" s="14" t="s">
        <v>366</v>
      </c>
      <c r="E106" s="16" t="s">
        <v>50</v>
      </c>
      <c r="F106" s="16" t="s">
        <v>12</v>
      </c>
      <c r="G106" s="15" t="s">
        <v>84</v>
      </c>
      <c r="H106" s="24" t="s">
        <v>1063</v>
      </c>
      <c r="I106" s="16" t="s">
        <v>367</v>
      </c>
      <c r="J106" s="25">
        <v>1</v>
      </c>
      <c r="K106" s="33"/>
      <c r="L106" s="40" t="s">
        <v>368</v>
      </c>
      <c r="M106" s="47" t="s">
        <v>15</v>
      </c>
      <c r="N106" s="16">
        <v>8.1999999999999993</v>
      </c>
      <c r="O106" s="16">
        <v>8.5</v>
      </c>
      <c r="P106" s="16">
        <v>8.3000000000000007</v>
      </c>
      <c r="Q106" s="49">
        <f t="shared" si="2"/>
        <v>25</v>
      </c>
      <c r="R106" s="53" t="str">
        <f>VLOOKUP(Q106,Munka3!B:C,2,0)</f>
        <v>arany</v>
      </c>
    </row>
    <row r="107" spans="1:18" ht="45" x14ac:dyDescent="0.25">
      <c r="A107" s="10" t="s">
        <v>938</v>
      </c>
      <c r="B107" s="14" t="s">
        <v>362</v>
      </c>
      <c r="C107" s="15" t="s">
        <v>363</v>
      </c>
      <c r="D107" s="14" t="s">
        <v>378</v>
      </c>
      <c r="E107" s="16" t="s">
        <v>50</v>
      </c>
      <c r="F107" s="16" t="s">
        <v>12</v>
      </c>
      <c r="G107" s="15" t="s">
        <v>84</v>
      </c>
      <c r="H107" s="24" t="s">
        <v>1063</v>
      </c>
      <c r="I107" s="16" t="s">
        <v>379</v>
      </c>
      <c r="J107" s="25">
        <v>1</v>
      </c>
      <c r="K107" s="33"/>
      <c r="L107" s="40" t="s">
        <v>380</v>
      </c>
      <c r="M107" s="47" t="s">
        <v>15</v>
      </c>
      <c r="N107" s="16">
        <v>8.6</v>
      </c>
      <c r="O107" s="16">
        <v>8</v>
      </c>
      <c r="P107" s="16">
        <v>8.4</v>
      </c>
      <c r="Q107" s="49">
        <f t="shared" si="2"/>
        <v>25</v>
      </c>
      <c r="R107" s="53" t="str">
        <f>VLOOKUP(Q107,Munka3!B:C,2,0)</f>
        <v>arany</v>
      </c>
    </row>
    <row r="108" spans="1:18" ht="30" x14ac:dyDescent="0.25">
      <c r="A108" s="10" t="s">
        <v>939</v>
      </c>
      <c r="B108" s="14" t="s">
        <v>308</v>
      </c>
      <c r="C108" s="15" t="s">
        <v>309</v>
      </c>
      <c r="D108" s="14" t="s">
        <v>316</v>
      </c>
      <c r="E108" s="16" t="s">
        <v>50</v>
      </c>
      <c r="F108" s="16" t="s">
        <v>12</v>
      </c>
      <c r="G108" s="15" t="s">
        <v>47</v>
      </c>
      <c r="H108" s="24" t="s">
        <v>1028</v>
      </c>
      <c r="I108" s="16" t="s">
        <v>317</v>
      </c>
      <c r="J108" s="25">
        <v>1</v>
      </c>
      <c r="K108" s="33"/>
      <c r="L108" s="40"/>
      <c r="M108" s="47" t="s">
        <v>15</v>
      </c>
      <c r="N108" s="16">
        <v>7.7</v>
      </c>
      <c r="O108" s="16">
        <v>7</v>
      </c>
      <c r="P108" s="16">
        <v>7.4</v>
      </c>
      <c r="Q108" s="49">
        <f t="shared" si="2"/>
        <v>22.1</v>
      </c>
      <c r="R108" s="53" t="str">
        <f>VLOOKUP(Q108,Munka3!B:C,2,0)</f>
        <v>ezüst</v>
      </c>
    </row>
    <row r="109" spans="1:18" ht="45" x14ac:dyDescent="0.25">
      <c r="A109" s="10" t="s">
        <v>940</v>
      </c>
      <c r="B109" s="14" t="s">
        <v>362</v>
      </c>
      <c r="C109" s="15" t="s">
        <v>363</v>
      </c>
      <c r="D109" s="14" t="s">
        <v>371</v>
      </c>
      <c r="E109" s="16" t="s">
        <v>50</v>
      </c>
      <c r="F109" s="16" t="s">
        <v>12</v>
      </c>
      <c r="G109" s="15" t="s">
        <v>84</v>
      </c>
      <c r="H109" s="24" t="s">
        <v>1028</v>
      </c>
      <c r="I109" s="16" t="s">
        <v>372</v>
      </c>
      <c r="J109" s="25">
        <v>1</v>
      </c>
      <c r="K109" s="33"/>
      <c r="L109" s="40"/>
      <c r="M109" s="47" t="s">
        <v>15</v>
      </c>
      <c r="N109" s="16">
        <v>7.4</v>
      </c>
      <c r="O109" s="16">
        <v>8</v>
      </c>
      <c r="P109" s="16">
        <v>7.4</v>
      </c>
      <c r="Q109" s="49">
        <f t="shared" si="2"/>
        <v>22.8</v>
      </c>
      <c r="R109" s="53" t="str">
        <f>VLOOKUP(Q109,Munka3!B:C,2,0)</f>
        <v>arany</v>
      </c>
    </row>
    <row r="110" spans="1:18" ht="30" x14ac:dyDescent="0.25">
      <c r="A110" s="10" t="s">
        <v>941</v>
      </c>
      <c r="B110" s="14" t="s">
        <v>16</v>
      </c>
      <c r="C110" s="15" t="s">
        <v>17</v>
      </c>
      <c r="D110" s="14" t="s">
        <v>572</v>
      </c>
      <c r="E110" s="16" t="s">
        <v>563</v>
      </c>
      <c r="F110" s="16" t="s">
        <v>12</v>
      </c>
      <c r="G110" s="15" t="s">
        <v>20</v>
      </c>
      <c r="H110" s="24" t="s">
        <v>1062</v>
      </c>
      <c r="I110" s="16" t="s">
        <v>573</v>
      </c>
      <c r="J110" s="25">
        <v>2</v>
      </c>
      <c r="K110" s="33" t="s">
        <v>85</v>
      </c>
      <c r="L110" s="40" t="s">
        <v>85</v>
      </c>
      <c r="M110" s="47" t="s">
        <v>15</v>
      </c>
      <c r="N110" s="16">
        <v>7.2</v>
      </c>
      <c r="O110" s="16">
        <v>7</v>
      </c>
      <c r="P110" s="16">
        <v>7</v>
      </c>
      <c r="Q110" s="49">
        <f t="shared" si="2"/>
        <v>21.2</v>
      </c>
      <c r="R110" s="53" t="str">
        <f>VLOOKUP(Q110,Munka3!B:C,2,0)</f>
        <v>ezüst</v>
      </c>
    </row>
    <row r="111" spans="1:18" ht="23.25" x14ac:dyDescent="0.25">
      <c r="A111" s="10" t="s">
        <v>942</v>
      </c>
      <c r="B111" s="14" t="s">
        <v>358</v>
      </c>
      <c r="C111" s="15" t="s">
        <v>359</v>
      </c>
      <c r="D111" s="14" t="s">
        <v>651</v>
      </c>
      <c r="E111" s="16" t="s">
        <v>563</v>
      </c>
      <c r="F111" s="16" t="s">
        <v>12</v>
      </c>
      <c r="G111" s="15" t="s">
        <v>26</v>
      </c>
      <c r="H111" s="24" t="s">
        <v>1062</v>
      </c>
      <c r="I111" s="16" t="s">
        <v>652</v>
      </c>
      <c r="J111" s="25">
        <v>2</v>
      </c>
      <c r="K111" s="33"/>
      <c r="L111" s="40"/>
      <c r="M111" s="47" t="s">
        <v>15</v>
      </c>
      <c r="N111" s="16">
        <v>6.8</v>
      </c>
      <c r="O111" s="16">
        <v>7.8</v>
      </c>
      <c r="P111" s="16">
        <v>8.1999999999999993</v>
      </c>
      <c r="Q111" s="49">
        <v>22.8</v>
      </c>
      <c r="R111" s="53" t="str">
        <f>VLOOKUP(Q111,Munka3!B:C,2,0)</f>
        <v>arany</v>
      </c>
    </row>
    <row r="112" spans="1:18" ht="34.5" x14ac:dyDescent="0.25">
      <c r="A112" s="10" t="s">
        <v>943</v>
      </c>
      <c r="B112" s="14" t="s">
        <v>421</v>
      </c>
      <c r="C112" s="15" t="s">
        <v>422</v>
      </c>
      <c r="D112" s="14" t="s">
        <v>668</v>
      </c>
      <c r="E112" s="16" t="s">
        <v>563</v>
      </c>
      <c r="F112" s="16" t="s">
        <v>12</v>
      </c>
      <c r="G112" s="15" t="s">
        <v>127</v>
      </c>
      <c r="H112" s="24" t="s">
        <v>1062</v>
      </c>
      <c r="I112" s="16" t="s">
        <v>669</v>
      </c>
      <c r="J112" s="25">
        <v>2</v>
      </c>
      <c r="K112" s="33"/>
      <c r="L112" s="40"/>
      <c r="M112" s="47" t="s">
        <v>15</v>
      </c>
      <c r="N112" s="16">
        <v>5</v>
      </c>
      <c r="O112" s="16">
        <v>5</v>
      </c>
      <c r="P112" s="16">
        <v>4.5</v>
      </c>
      <c r="Q112" s="49">
        <v>14.5</v>
      </c>
      <c r="R112" s="54" t="s">
        <v>1076</v>
      </c>
    </row>
    <row r="113" spans="1:18" ht="23.25" x14ac:dyDescent="0.25">
      <c r="A113" s="10" t="s">
        <v>944</v>
      </c>
      <c r="B113" s="14" t="s">
        <v>606</v>
      </c>
      <c r="C113" s="15" t="s">
        <v>607</v>
      </c>
      <c r="D113" s="14" t="s">
        <v>608</v>
      </c>
      <c r="E113" s="16" t="s">
        <v>563</v>
      </c>
      <c r="F113" s="16" t="s">
        <v>12</v>
      </c>
      <c r="G113" s="15" t="s">
        <v>215</v>
      </c>
      <c r="H113" s="24" t="s">
        <v>1062</v>
      </c>
      <c r="I113" s="16" t="s">
        <v>609</v>
      </c>
      <c r="J113" s="25">
        <v>2</v>
      </c>
      <c r="K113" s="33"/>
      <c r="L113" s="40"/>
      <c r="M113" s="47" t="s">
        <v>15</v>
      </c>
      <c r="N113" s="16">
        <v>5.4</v>
      </c>
      <c r="O113" s="16">
        <v>5.5</v>
      </c>
      <c r="P113" s="16">
        <v>7.4</v>
      </c>
      <c r="Q113" s="49">
        <f t="shared" si="2"/>
        <v>18.3</v>
      </c>
      <c r="R113" s="53" t="str">
        <f>VLOOKUP(Q113,Munka3!B:C,2,0)</f>
        <v>ezüst</v>
      </c>
    </row>
    <row r="114" spans="1:18" ht="23.25" x14ac:dyDescent="0.25">
      <c r="A114" s="10" t="s">
        <v>945</v>
      </c>
      <c r="B114" s="14" t="s">
        <v>8</v>
      </c>
      <c r="C114" s="15" t="s">
        <v>9</v>
      </c>
      <c r="D114" s="14" t="s">
        <v>566</v>
      </c>
      <c r="E114" s="16" t="s">
        <v>563</v>
      </c>
      <c r="F114" s="16" t="s">
        <v>12</v>
      </c>
      <c r="G114" s="15" t="s">
        <v>26</v>
      </c>
      <c r="H114" s="24" t="s">
        <v>1063</v>
      </c>
      <c r="I114" s="16" t="s">
        <v>567</v>
      </c>
      <c r="J114" s="25">
        <v>2</v>
      </c>
      <c r="K114" s="33"/>
      <c r="L114" s="40"/>
      <c r="M114" s="47" t="s">
        <v>15</v>
      </c>
      <c r="N114" s="16">
        <v>8</v>
      </c>
      <c r="O114" s="16">
        <v>6</v>
      </c>
      <c r="P114" s="16">
        <v>7.8</v>
      </c>
      <c r="Q114" s="49">
        <f t="shared" si="2"/>
        <v>21.8</v>
      </c>
      <c r="R114" s="53" t="str">
        <f>VLOOKUP(Q114,Munka3!B:C,2,0)</f>
        <v>ezüst</v>
      </c>
    </row>
    <row r="115" spans="1:18" ht="34.5" x14ac:dyDescent="0.25">
      <c r="A115" s="10" t="s">
        <v>946</v>
      </c>
      <c r="B115" s="14" t="s">
        <v>124</v>
      </c>
      <c r="C115" s="15" t="s">
        <v>133</v>
      </c>
      <c r="D115" s="14" t="s">
        <v>580</v>
      </c>
      <c r="E115" s="16" t="s">
        <v>563</v>
      </c>
      <c r="F115" s="16" t="s">
        <v>12</v>
      </c>
      <c r="G115" s="15" t="s">
        <v>127</v>
      </c>
      <c r="H115" s="24" t="s">
        <v>1063</v>
      </c>
      <c r="I115" s="16" t="s">
        <v>581</v>
      </c>
      <c r="J115" s="25">
        <v>2</v>
      </c>
      <c r="K115" s="33"/>
      <c r="L115" s="40"/>
      <c r="M115" s="47" t="s">
        <v>15</v>
      </c>
      <c r="N115" s="16">
        <v>7.4</v>
      </c>
      <c r="O115" s="16">
        <v>7.5</v>
      </c>
      <c r="P115" s="16">
        <v>7.5</v>
      </c>
      <c r="Q115" s="49">
        <f t="shared" si="2"/>
        <v>22.4</v>
      </c>
      <c r="R115" s="53" t="str">
        <f>VLOOKUP(Q115,Munka3!B:C,2,0)</f>
        <v>ezüst</v>
      </c>
    </row>
    <row r="116" spans="1:18" ht="34.5" x14ac:dyDescent="0.25">
      <c r="A116" s="10" t="s">
        <v>947</v>
      </c>
      <c r="B116" s="14" t="s">
        <v>124</v>
      </c>
      <c r="C116" s="15" t="s">
        <v>133</v>
      </c>
      <c r="D116" s="14" t="s">
        <v>584</v>
      </c>
      <c r="E116" s="16" t="s">
        <v>563</v>
      </c>
      <c r="F116" s="16" t="s">
        <v>12</v>
      </c>
      <c r="G116" s="15" t="s">
        <v>127</v>
      </c>
      <c r="H116" s="24" t="s">
        <v>1063</v>
      </c>
      <c r="I116" s="16" t="s">
        <v>585</v>
      </c>
      <c r="J116" s="25">
        <v>2</v>
      </c>
      <c r="K116" s="33"/>
      <c r="L116" s="40"/>
      <c r="M116" s="47" t="s">
        <v>15</v>
      </c>
      <c r="N116" s="16">
        <v>6</v>
      </c>
      <c r="O116" s="16">
        <v>6</v>
      </c>
      <c r="P116" s="16">
        <v>6.6</v>
      </c>
      <c r="Q116" s="49">
        <f t="shared" si="2"/>
        <v>18.600000000000001</v>
      </c>
      <c r="R116" s="53" t="str">
        <f>VLOOKUP(Q116,Munka3!B:C,2,0)</f>
        <v>ezüst</v>
      </c>
    </row>
    <row r="117" spans="1:18" ht="34.5" x14ac:dyDescent="0.25">
      <c r="A117" s="10" t="s">
        <v>948</v>
      </c>
      <c r="B117" s="14" t="s">
        <v>124</v>
      </c>
      <c r="C117" s="15" t="s">
        <v>133</v>
      </c>
      <c r="D117" s="14" t="s">
        <v>588</v>
      </c>
      <c r="E117" s="16" t="s">
        <v>563</v>
      </c>
      <c r="F117" s="16" t="s">
        <v>12</v>
      </c>
      <c r="G117" s="15" t="s">
        <v>127</v>
      </c>
      <c r="H117" s="24" t="s">
        <v>1063</v>
      </c>
      <c r="I117" s="16" t="s">
        <v>589</v>
      </c>
      <c r="J117" s="25">
        <v>2</v>
      </c>
      <c r="K117" s="33"/>
      <c r="L117" s="40"/>
      <c r="M117" s="47" t="s">
        <v>15</v>
      </c>
      <c r="N117" s="16">
        <v>5.8</v>
      </c>
      <c r="O117" s="16">
        <v>8</v>
      </c>
      <c r="P117" s="16">
        <v>7.3</v>
      </c>
      <c r="Q117" s="49">
        <f t="shared" si="2"/>
        <v>21.1</v>
      </c>
      <c r="R117" s="53" t="str">
        <f>VLOOKUP(Q117,Munka3!B:C,2,0)</f>
        <v>ezüst</v>
      </c>
    </row>
    <row r="118" spans="1:18" x14ac:dyDescent="0.25">
      <c r="A118" s="10" t="s">
        <v>949</v>
      </c>
      <c r="B118" s="14" t="s">
        <v>8</v>
      </c>
      <c r="C118" s="15" t="s">
        <v>9</v>
      </c>
      <c r="D118" s="14" t="s">
        <v>565</v>
      </c>
      <c r="E118" s="16" t="s">
        <v>563</v>
      </c>
      <c r="F118" s="16" t="s">
        <v>12</v>
      </c>
      <c r="G118" s="15" t="s">
        <v>13</v>
      </c>
      <c r="H118" s="24" t="s">
        <v>1028</v>
      </c>
      <c r="I118" s="16" t="s">
        <v>564</v>
      </c>
      <c r="J118" s="25">
        <v>2</v>
      </c>
      <c r="K118" s="33"/>
      <c r="L118" s="40"/>
      <c r="M118" s="47" t="s">
        <v>15</v>
      </c>
      <c r="N118" s="16">
        <v>8</v>
      </c>
      <c r="O118" s="16">
        <v>7</v>
      </c>
      <c r="P118" s="16">
        <v>8</v>
      </c>
      <c r="Q118" s="49">
        <f t="shared" si="2"/>
        <v>23</v>
      </c>
      <c r="R118" s="53" t="str">
        <f>VLOOKUP(Q118,Munka3!B:C,2,0)</f>
        <v>arany</v>
      </c>
    </row>
    <row r="119" spans="1:18" ht="23.25" x14ac:dyDescent="0.25">
      <c r="A119" s="10" t="s">
        <v>950</v>
      </c>
      <c r="B119" s="14" t="s">
        <v>23</v>
      </c>
      <c r="C119" s="15" t="s">
        <v>24</v>
      </c>
      <c r="D119" s="14" t="s">
        <v>25</v>
      </c>
      <c r="E119" s="16" t="s">
        <v>11</v>
      </c>
      <c r="F119" s="16" t="s">
        <v>12</v>
      </c>
      <c r="G119" s="15" t="s">
        <v>26</v>
      </c>
      <c r="H119" s="24" t="s">
        <v>1062</v>
      </c>
      <c r="I119" s="16" t="s">
        <v>27</v>
      </c>
      <c r="J119" s="25">
        <v>3</v>
      </c>
      <c r="K119" s="33"/>
      <c r="L119" s="40"/>
      <c r="M119" s="47" t="s">
        <v>15</v>
      </c>
      <c r="N119" s="16">
        <v>5.4</v>
      </c>
      <c r="O119" s="16">
        <v>5</v>
      </c>
      <c r="P119" s="16">
        <v>7.3</v>
      </c>
      <c r="Q119" s="49">
        <f t="shared" si="2"/>
        <v>17.7</v>
      </c>
      <c r="R119" s="53" t="str">
        <f>VLOOKUP(Q119,Munka3!B:C,2,0)</f>
        <v>ezüst</v>
      </c>
    </row>
    <row r="120" spans="1:18" x14ac:dyDescent="0.25">
      <c r="A120" s="10" t="s">
        <v>951</v>
      </c>
      <c r="B120" s="14" t="s">
        <v>8</v>
      </c>
      <c r="C120" s="15" t="s">
        <v>9</v>
      </c>
      <c r="D120" s="14" t="s">
        <v>10</v>
      </c>
      <c r="E120" s="16" t="s">
        <v>11</v>
      </c>
      <c r="F120" s="16" t="s">
        <v>12</v>
      </c>
      <c r="G120" s="15" t="s">
        <v>13</v>
      </c>
      <c r="H120" s="24" t="s">
        <v>1063</v>
      </c>
      <c r="I120" s="16" t="s">
        <v>14</v>
      </c>
      <c r="J120" s="25">
        <v>3</v>
      </c>
      <c r="K120" s="33"/>
      <c r="L120" s="40"/>
      <c r="M120" s="47" t="s">
        <v>15</v>
      </c>
      <c r="N120" s="16">
        <v>7.9</v>
      </c>
      <c r="O120" s="16">
        <v>8.5</v>
      </c>
      <c r="P120" s="16">
        <v>8.1999999999999993</v>
      </c>
      <c r="Q120" s="49">
        <v>24.6</v>
      </c>
      <c r="R120" s="53" t="str">
        <f>VLOOKUP(Q120,Munka3!B:C,2,0)</f>
        <v>arany</v>
      </c>
    </row>
    <row r="121" spans="1:18" ht="23.25" x14ac:dyDescent="0.25">
      <c r="A121" s="10" t="s">
        <v>952</v>
      </c>
      <c r="B121" s="14" t="s">
        <v>23</v>
      </c>
      <c r="C121" s="15" t="s">
        <v>24</v>
      </c>
      <c r="D121" s="14" t="s">
        <v>735</v>
      </c>
      <c r="E121" s="16" t="s">
        <v>691</v>
      </c>
      <c r="F121" s="16" t="s">
        <v>12</v>
      </c>
      <c r="G121" s="15" t="s">
        <v>26</v>
      </c>
      <c r="H121" s="24" t="s">
        <v>1062</v>
      </c>
      <c r="I121" s="16" t="s">
        <v>736</v>
      </c>
      <c r="J121" s="25">
        <v>4</v>
      </c>
      <c r="K121" s="33"/>
      <c r="L121" s="40"/>
      <c r="M121" s="47" t="s">
        <v>15</v>
      </c>
      <c r="N121" s="16">
        <v>5.3</v>
      </c>
      <c r="O121" s="16">
        <v>5.5</v>
      </c>
      <c r="P121" s="16">
        <v>5.4</v>
      </c>
      <c r="Q121" s="49">
        <v>16.2</v>
      </c>
      <c r="R121" s="53" t="str">
        <f>VLOOKUP(Q121,Munka3!B:C,2,0)</f>
        <v>bronz</v>
      </c>
    </row>
    <row r="122" spans="1:18" ht="23.25" x14ac:dyDescent="0.25">
      <c r="A122" s="10" t="s">
        <v>953</v>
      </c>
      <c r="B122" s="14" t="s">
        <v>358</v>
      </c>
      <c r="C122" s="15" t="s">
        <v>359</v>
      </c>
      <c r="D122" s="14" t="s">
        <v>806</v>
      </c>
      <c r="E122" s="16" t="s">
        <v>691</v>
      </c>
      <c r="F122" s="16" t="s">
        <v>12</v>
      </c>
      <c r="G122" s="15" t="s">
        <v>26</v>
      </c>
      <c r="H122" s="24" t="s">
        <v>1062</v>
      </c>
      <c r="I122" s="16" t="s">
        <v>807</v>
      </c>
      <c r="J122" s="25">
        <v>10</v>
      </c>
      <c r="K122" s="33"/>
      <c r="L122" s="40"/>
      <c r="M122" s="47" t="s">
        <v>15</v>
      </c>
      <c r="N122" s="16">
        <v>7</v>
      </c>
      <c r="O122" s="16">
        <v>5.5</v>
      </c>
      <c r="P122" s="16">
        <v>5.8</v>
      </c>
      <c r="Q122" s="49">
        <f t="shared" si="2"/>
        <v>18.3</v>
      </c>
      <c r="R122" s="53" t="str">
        <f>VLOOKUP(Q122,Munka3!B:C,2,0)</f>
        <v>ezüst</v>
      </c>
    </row>
    <row r="123" spans="1:18" ht="23.25" x14ac:dyDescent="0.25">
      <c r="A123" s="10" t="s">
        <v>954</v>
      </c>
      <c r="B123" s="14" t="s">
        <v>606</v>
      </c>
      <c r="C123" s="15" t="s">
        <v>749</v>
      </c>
      <c r="D123" s="17" t="s">
        <v>1053</v>
      </c>
      <c r="E123" s="16" t="s">
        <v>691</v>
      </c>
      <c r="F123" s="16" t="s">
        <v>12</v>
      </c>
      <c r="G123" s="15" t="s">
        <v>84</v>
      </c>
      <c r="H123" s="24" t="s">
        <v>1062</v>
      </c>
      <c r="I123" s="16" t="s">
        <v>752</v>
      </c>
      <c r="J123" s="25">
        <v>8</v>
      </c>
      <c r="K123" s="33"/>
      <c r="L123" s="40"/>
      <c r="M123" s="47" t="s">
        <v>15</v>
      </c>
      <c r="N123" s="16">
        <v>6.8</v>
      </c>
      <c r="O123" s="16">
        <v>5</v>
      </c>
      <c r="P123" s="16">
        <v>5.2</v>
      </c>
      <c r="Q123" s="49">
        <f t="shared" si="2"/>
        <v>17</v>
      </c>
      <c r="R123" s="53" t="str">
        <f>VLOOKUP(Q123,Munka3!B:C,2,0)</f>
        <v>ezüst</v>
      </c>
    </row>
    <row r="124" spans="1:18" ht="23.25" x14ac:dyDescent="0.25">
      <c r="A124" s="10" t="s">
        <v>955</v>
      </c>
      <c r="B124" s="14" t="s">
        <v>212</v>
      </c>
      <c r="C124" s="15" t="s">
        <v>213</v>
      </c>
      <c r="D124" s="14" t="s">
        <v>725</v>
      </c>
      <c r="E124" s="16" t="s">
        <v>691</v>
      </c>
      <c r="F124" s="16" t="s">
        <v>12</v>
      </c>
      <c r="G124" s="15" t="s">
        <v>215</v>
      </c>
      <c r="H124" s="24" t="s">
        <v>1062</v>
      </c>
      <c r="I124" s="16" t="s">
        <v>726</v>
      </c>
      <c r="J124" s="25">
        <v>10</v>
      </c>
      <c r="K124" s="33"/>
      <c r="L124" s="40"/>
      <c r="M124" s="47" t="s">
        <v>15</v>
      </c>
      <c r="N124" s="16">
        <v>7.8</v>
      </c>
      <c r="O124" s="16">
        <v>5.5</v>
      </c>
      <c r="P124" s="16">
        <v>8.1</v>
      </c>
      <c r="Q124" s="49">
        <f t="shared" si="2"/>
        <v>21.4</v>
      </c>
      <c r="R124" s="53" t="str">
        <f>VLOOKUP(Q124,Munka3!B:C,2,0)</f>
        <v>ezüst</v>
      </c>
    </row>
    <row r="125" spans="1:18" x14ac:dyDescent="0.25">
      <c r="A125" s="10" t="s">
        <v>956</v>
      </c>
      <c r="B125" s="14" t="s">
        <v>44</v>
      </c>
      <c r="C125" s="15" t="s">
        <v>45</v>
      </c>
      <c r="D125" s="14" t="s">
        <v>820</v>
      </c>
      <c r="E125" s="16" t="s">
        <v>691</v>
      </c>
      <c r="F125" s="16" t="s">
        <v>12</v>
      </c>
      <c r="G125" s="15" t="s">
        <v>47</v>
      </c>
      <c r="H125" s="24" t="s">
        <v>1063</v>
      </c>
      <c r="I125" s="16" t="s">
        <v>821</v>
      </c>
      <c r="J125" s="25">
        <v>7</v>
      </c>
      <c r="K125" s="33"/>
      <c r="L125" s="40"/>
      <c r="M125" s="47" t="s">
        <v>15</v>
      </c>
      <c r="N125" s="16">
        <v>8</v>
      </c>
      <c r="O125" s="16">
        <v>8</v>
      </c>
      <c r="P125" s="16">
        <v>7.8</v>
      </c>
      <c r="Q125" s="49">
        <f t="shared" si="2"/>
        <v>23.8</v>
      </c>
      <c r="R125" s="53" t="str">
        <f>VLOOKUP(Q125,Munka3!B:C,2,0)</f>
        <v>arany</v>
      </c>
    </row>
    <row r="126" spans="1:18" x14ac:dyDescent="0.25">
      <c r="A126" s="10" t="s">
        <v>957</v>
      </c>
      <c r="B126" s="14" t="s">
        <v>8</v>
      </c>
      <c r="C126" s="15" t="s">
        <v>9</v>
      </c>
      <c r="D126" s="14" t="s">
        <v>693</v>
      </c>
      <c r="E126" s="16" t="s">
        <v>691</v>
      </c>
      <c r="F126" s="16" t="s">
        <v>12</v>
      </c>
      <c r="G126" s="15" t="s">
        <v>13</v>
      </c>
      <c r="H126" s="24" t="s">
        <v>1028</v>
      </c>
      <c r="I126" s="16" t="s">
        <v>694</v>
      </c>
      <c r="J126" s="25">
        <v>7</v>
      </c>
      <c r="K126" s="33"/>
      <c r="L126" s="40"/>
      <c r="M126" s="47" t="s">
        <v>15</v>
      </c>
      <c r="N126" s="16">
        <v>8.9</v>
      </c>
      <c r="O126" s="16">
        <v>8.5</v>
      </c>
      <c r="P126" s="16">
        <v>9.1999999999999993</v>
      </c>
      <c r="Q126" s="49">
        <v>26.6</v>
      </c>
      <c r="R126" s="53" t="str">
        <f>VLOOKUP(Q126,Munka3!B:C,2,0)</f>
        <v>arany</v>
      </c>
    </row>
    <row r="127" spans="1:18" ht="30" x14ac:dyDescent="0.25">
      <c r="A127" s="10" t="s">
        <v>958</v>
      </c>
      <c r="B127" s="14" t="s">
        <v>16</v>
      </c>
      <c r="C127" s="15" t="s">
        <v>17</v>
      </c>
      <c r="D127" s="14" t="s">
        <v>496</v>
      </c>
      <c r="E127" s="16" t="s">
        <v>1036</v>
      </c>
      <c r="F127" s="16" t="s">
        <v>12</v>
      </c>
      <c r="G127" s="15" t="s">
        <v>72</v>
      </c>
      <c r="H127" s="24" t="s">
        <v>1062</v>
      </c>
      <c r="I127" s="16" t="s">
        <v>497</v>
      </c>
      <c r="J127" s="25">
        <v>14</v>
      </c>
      <c r="K127" s="33" t="s">
        <v>85</v>
      </c>
      <c r="L127" s="40" t="s">
        <v>498</v>
      </c>
      <c r="M127" s="47" t="s">
        <v>15</v>
      </c>
      <c r="N127" s="16">
        <v>6</v>
      </c>
      <c r="O127" s="16">
        <v>5.5</v>
      </c>
      <c r="P127" s="16">
        <v>5.4</v>
      </c>
      <c r="Q127" s="49">
        <f t="shared" si="2"/>
        <v>16.899999999999999</v>
      </c>
      <c r="R127" s="53" t="str">
        <f>VLOOKUP(Q127,Munka3!B:C,2,0)</f>
        <v>ezüst</v>
      </c>
    </row>
    <row r="128" spans="1:18" ht="34.5" x14ac:dyDescent="0.25">
      <c r="A128" s="10" t="s">
        <v>959</v>
      </c>
      <c r="B128" s="14" t="s">
        <v>124</v>
      </c>
      <c r="C128" s="15" t="s">
        <v>133</v>
      </c>
      <c r="D128" s="14" t="s">
        <v>1054</v>
      </c>
      <c r="E128" s="16" t="s">
        <v>1036</v>
      </c>
      <c r="F128" s="16" t="s">
        <v>12</v>
      </c>
      <c r="G128" s="15" t="s">
        <v>127</v>
      </c>
      <c r="H128" s="24" t="s">
        <v>1063</v>
      </c>
      <c r="I128" s="16" t="s">
        <v>1055</v>
      </c>
      <c r="J128" s="25">
        <v>17</v>
      </c>
      <c r="K128" s="33"/>
      <c r="L128" s="40"/>
      <c r="M128" s="47" t="s">
        <v>15</v>
      </c>
      <c r="N128" s="16">
        <v>7.7</v>
      </c>
      <c r="O128" s="16">
        <v>9</v>
      </c>
      <c r="P128" s="16">
        <v>8.3000000000000007</v>
      </c>
      <c r="Q128" s="49">
        <f t="shared" si="2"/>
        <v>25</v>
      </c>
      <c r="R128" s="53" t="str">
        <f>VLOOKUP(Q128,Munka3!B:C,2,0)</f>
        <v>arany</v>
      </c>
    </row>
    <row r="129" spans="1:18" ht="30" x14ac:dyDescent="0.25">
      <c r="A129" s="10" t="s">
        <v>960</v>
      </c>
      <c r="B129" s="14" t="s">
        <v>16</v>
      </c>
      <c r="C129" s="15" t="s">
        <v>17</v>
      </c>
      <c r="D129" s="14" t="s">
        <v>574</v>
      </c>
      <c r="E129" s="16" t="s">
        <v>563</v>
      </c>
      <c r="F129" s="16" t="s">
        <v>12</v>
      </c>
      <c r="G129" s="15" t="s">
        <v>86</v>
      </c>
      <c r="H129" s="24" t="s">
        <v>1062</v>
      </c>
      <c r="I129" s="16" t="s">
        <v>575</v>
      </c>
      <c r="J129" s="25">
        <v>2</v>
      </c>
      <c r="K129" s="33" t="s">
        <v>85</v>
      </c>
      <c r="L129" s="40" t="s">
        <v>576</v>
      </c>
      <c r="M129" s="47" t="s">
        <v>15</v>
      </c>
      <c r="N129" s="16">
        <v>7.6</v>
      </c>
      <c r="O129" s="16">
        <v>7.5</v>
      </c>
      <c r="P129" s="16">
        <v>7.7</v>
      </c>
      <c r="Q129" s="49">
        <f t="shared" si="2"/>
        <v>22.8</v>
      </c>
      <c r="R129" s="53" t="str">
        <f>VLOOKUP(Q129,Munka3!B:C,2,0)</f>
        <v>arany</v>
      </c>
    </row>
    <row r="130" spans="1:18" ht="45" x14ac:dyDescent="0.25">
      <c r="A130" s="10" t="s">
        <v>961</v>
      </c>
      <c r="B130" s="14" t="s">
        <v>362</v>
      </c>
      <c r="C130" s="15" t="s">
        <v>363</v>
      </c>
      <c r="D130" s="14" t="s">
        <v>381</v>
      </c>
      <c r="E130" s="16" t="s">
        <v>50</v>
      </c>
      <c r="F130" s="16" t="s">
        <v>19</v>
      </c>
      <c r="G130" s="15" t="s">
        <v>53</v>
      </c>
      <c r="H130" s="24" t="s">
        <v>1028</v>
      </c>
      <c r="I130" s="16" t="s">
        <v>382</v>
      </c>
      <c r="J130" s="25">
        <v>1</v>
      </c>
      <c r="K130" s="33"/>
      <c r="L130" s="40"/>
      <c r="M130" s="47" t="s">
        <v>80</v>
      </c>
      <c r="N130" s="16">
        <v>8</v>
      </c>
      <c r="O130" s="16">
        <v>7</v>
      </c>
      <c r="P130" s="16">
        <v>8.3000000000000007</v>
      </c>
      <c r="Q130" s="49">
        <f t="shared" si="2"/>
        <v>23.3</v>
      </c>
      <c r="R130" s="53" t="str">
        <f>VLOOKUP(Q130,Munka3!B:C,2,0)</f>
        <v>arany</v>
      </c>
    </row>
    <row r="131" spans="1:18" x14ac:dyDescent="0.25">
      <c r="A131" s="1" t="s">
        <v>1039</v>
      </c>
      <c r="J131" s="23"/>
      <c r="K131" s="34"/>
      <c r="L131" s="35"/>
      <c r="M131" s="35"/>
      <c r="N131" s="16"/>
      <c r="O131" s="16"/>
      <c r="P131" s="16"/>
      <c r="Q131" s="49">
        <f t="shared" si="2"/>
        <v>0</v>
      </c>
      <c r="R131" s="53" t="e">
        <f>VLOOKUP(Q131,Munka3!B:C,2,0)</f>
        <v>#N/A</v>
      </c>
    </row>
    <row r="132" spans="1:18" x14ac:dyDescent="0.25">
      <c r="A132" s="2" t="s">
        <v>1080</v>
      </c>
      <c r="J132" s="23"/>
      <c r="K132" s="34"/>
      <c r="L132" s="35"/>
      <c r="M132" s="35"/>
      <c r="N132" s="16"/>
      <c r="O132" s="16"/>
      <c r="P132" s="16"/>
      <c r="Q132" s="49">
        <f t="shared" si="2"/>
        <v>0</v>
      </c>
      <c r="R132" s="53" t="e">
        <f>VLOOKUP(Q132,Munka3!B:C,2,0)</f>
        <v>#N/A</v>
      </c>
    </row>
    <row r="133" spans="1:18" x14ac:dyDescent="0.25">
      <c r="A133" s="1" t="s">
        <v>1050</v>
      </c>
      <c r="J133" s="23"/>
      <c r="K133" s="34"/>
      <c r="L133" s="35"/>
      <c r="M133" s="35"/>
      <c r="N133" s="16"/>
      <c r="O133" s="16"/>
      <c r="P133" s="16"/>
      <c r="Q133" s="49">
        <f t="shared" si="2"/>
        <v>0</v>
      </c>
      <c r="R133" s="53" t="e">
        <f>VLOOKUP(Q133,Munka3!B:C,2,0)</f>
        <v>#N/A</v>
      </c>
    </row>
    <row r="134" spans="1:18" ht="23.25" x14ac:dyDescent="0.25">
      <c r="A134" s="10" t="s">
        <v>962</v>
      </c>
      <c r="B134" s="14" t="s">
        <v>8</v>
      </c>
      <c r="C134" s="15" t="s">
        <v>9</v>
      </c>
      <c r="D134" s="14" t="s">
        <v>568</v>
      </c>
      <c r="E134" s="16" t="s">
        <v>563</v>
      </c>
      <c r="F134" s="16" t="s">
        <v>19</v>
      </c>
      <c r="G134" s="15" t="s">
        <v>53</v>
      </c>
      <c r="H134" s="24" t="s">
        <v>1028</v>
      </c>
      <c r="I134" s="16" t="s">
        <v>569</v>
      </c>
      <c r="J134" s="25">
        <v>2</v>
      </c>
      <c r="K134" s="33"/>
      <c r="L134" s="40"/>
      <c r="M134" s="47" t="s">
        <v>80</v>
      </c>
      <c r="N134" s="16">
        <v>9.1999999999999993</v>
      </c>
      <c r="O134" s="16">
        <v>9</v>
      </c>
      <c r="P134" s="16">
        <v>8.3000000000000007</v>
      </c>
      <c r="Q134" s="49">
        <f t="shared" si="2"/>
        <v>26.5</v>
      </c>
      <c r="R134" s="53" t="str">
        <f>VLOOKUP(Q134,Munka3!B:C,2,0)</f>
        <v>arany</v>
      </c>
    </row>
    <row r="135" spans="1:18" ht="30" x14ac:dyDescent="0.25">
      <c r="A135" s="10" t="s">
        <v>963</v>
      </c>
      <c r="B135" s="14" t="s">
        <v>16</v>
      </c>
      <c r="C135" s="15" t="s">
        <v>17</v>
      </c>
      <c r="D135" s="14" t="s">
        <v>111</v>
      </c>
      <c r="E135" s="16" t="s">
        <v>50</v>
      </c>
      <c r="F135" s="16" t="s">
        <v>19</v>
      </c>
      <c r="G135" s="15" t="s">
        <v>20</v>
      </c>
      <c r="H135" s="24" t="s">
        <v>1062</v>
      </c>
      <c r="I135" s="16" t="s">
        <v>110</v>
      </c>
      <c r="J135" s="25">
        <v>1</v>
      </c>
      <c r="K135" s="33" t="s">
        <v>85</v>
      </c>
      <c r="L135" s="40" t="s">
        <v>85</v>
      </c>
      <c r="M135" s="47" t="s">
        <v>15</v>
      </c>
      <c r="N135" s="16">
        <v>7</v>
      </c>
      <c r="O135" s="16">
        <v>6.5</v>
      </c>
      <c r="P135" s="16">
        <v>7.5</v>
      </c>
      <c r="Q135" s="49">
        <f t="shared" si="2"/>
        <v>21</v>
      </c>
      <c r="R135" s="53" t="str">
        <f>VLOOKUP(Q135,Munka3!B:C,2,0)</f>
        <v>ezüst</v>
      </c>
    </row>
    <row r="136" spans="1:18" ht="30" x14ac:dyDescent="0.25">
      <c r="A136" s="10" t="s">
        <v>964</v>
      </c>
      <c r="B136" s="14" t="s">
        <v>16</v>
      </c>
      <c r="C136" s="15" t="s">
        <v>17</v>
      </c>
      <c r="D136" s="14" t="s">
        <v>87</v>
      </c>
      <c r="E136" s="16" t="s">
        <v>50</v>
      </c>
      <c r="F136" s="16" t="s">
        <v>19</v>
      </c>
      <c r="G136" s="15" t="s">
        <v>70</v>
      </c>
      <c r="H136" s="24" t="s">
        <v>1062</v>
      </c>
      <c r="I136" s="16" t="s">
        <v>88</v>
      </c>
      <c r="J136" s="25">
        <v>1</v>
      </c>
      <c r="K136" s="33" t="s">
        <v>85</v>
      </c>
      <c r="L136" s="40" t="s">
        <v>85</v>
      </c>
      <c r="M136" s="47" t="s">
        <v>15</v>
      </c>
      <c r="N136" s="49">
        <v>7.6</v>
      </c>
      <c r="O136" s="16">
        <v>8.5</v>
      </c>
      <c r="P136" s="16">
        <v>7.7</v>
      </c>
      <c r="Q136" s="49">
        <f t="shared" si="2"/>
        <v>23.8</v>
      </c>
      <c r="R136" s="53" t="str">
        <f>VLOOKUP(Q136,Munka3!B:C,2,0)</f>
        <v>arany</v>
      </c>
    </row>
    <row r="137" spans="1:18" ht="30" x14ac:dyDescent="0.25">
      <c r="A137" s="10" t="s">
        <v>965</v>
      </c>
      <c r="B137" s="14" t="s">
        <v>16</v>
      </c>
      <c r="C137" s="15" t="s">
        <v>17</v>
      </c>
      <c r="D137" s="14" t="s">
        <v>97</v>
      </c>
      <c r="E137" s="16" t="s">
        <v>50</v>
      </c>
      <c r="F137" s="16" t="s">
        <v>19</v>
      </c>
      <c r="G137" s="15" t="s">
        <v>20</v>
      </c>
      <c r="H137" s="24" t="s">
        <v>1062</v>
      </c>
      <c r="I137" s="16" t="s">
        <v>96</v>
      </c>
      <c r="J137" s="25">
        <v>1</v>
      </c>
      <c r="K137" s="33" t="s">
        <v>85</v>
      </c>
      <c r="L137" s="40" t="s">
        <v>85</v>
      </c>
      <c r="M137" s="47" t="s">
        <v>15</v>
      </c>
      <c r="N137" s="16">
        <v>6.8</v>
      </c>
      <c r="O137" s="16">
        <v>5</v>
      </c>
      <c r="P137" s="16">
        <v>6.5</v>
      </c>
      <c r="Q137" s="49">
        <f t="shared" si="2"/>
        <v>18.3</v>
      </c>
      <c r="R137" s="53" t="str">
        <f>VLOOKUP(Q137,Munka3!B:C,2,0)</f>
        <v>ezüst</v>
      </c>
    </row>
    <row r="138" spans="1:18" ht="13.5" customHeight="1" x14ac:dyDescent="0.25">
      <c r="A138" s="10" t="s">
        <v>966</v>
      </c>
      <c r="B138" s="14" t="s">
        <v>8</v>
      </c>
      <c r="C138" s="15" t="s">
        <v>9</v>
      </c>
      <c r="D138" s="14" t="s">
        <v>69</v>
      </c>
      <c r="E138" s="16" t="s">
        <v>50</v>
      </c>
      <c r="F138" s="16" t="s">
        <v>19</v>
      </c>
      <c r="G138" s="15" t="s">
        <v>70</v>
      </c>
      <c r="H138" s="24" t="s">
        <v>1028</v>
      </c>
      <c r="I138" s="16" t="s">
        <v>68</v>
      </c>
      <c r="J138" s="25">
        <v>1</v>
      </c>
      <c r="K138" s="33"/>
      <c r="L138" s="40"/>
      <c r="M138" s="47" t="s">
        <v>15</v>
      </c>
      <c r="N138" s="16">
        <v>9.3000000000000007</v>
      </c>
      <c r="O138" s="16">
        <v>9.5</v>
      </c>
      <c r="P138" s="16">
        <v>8.8000000000000007</v>
      </c>
      <c r="Q138" s="49">
        <f t="shared" si="2"/>
        <v>27.6</v>
      </c>
      <c r="R138" s="53" t="str">
        <f>VLOOKUP(Q138,Munka3!B:C,2,0)</f>
        <v>arany</v>
      </c>
    </row>
    <row r="139" spans="1:18" x14ac:dyDescent="0.25">
      <c r="A139" s="10" t="s">
        <v>967</v>
      </c>
      <c r="B139" s="14" t="s">
        <v>358</v>
      </c>
      <c r="C139" s="15" t="s">
        <v>359</v>
      </c>
      <c r="D139" s="14" t="s">
        <v>798</v>
      </c>
      <c r="E139" s="16" t="s">
        <v>691</v>
      </c>
      <c r="F139" s="16" t="s">
        <v>19</v>
      </c>
      <c r="G139" s="15" t="s">
        <v>13</v>
      </c>
      <c r="H139" s="24" t="s">
        <v>1063</v>
      </c>
      <c r="I139" s="16" t="s">
        <v>799</v>
      </c>
      <c r="J139" s="25">
        <v>4</v>
      </c>
      <c r="K139" s="33"/>
      <c r="L139" s="40"/>
      <c r="M139" s="47" t="s">
        <v>15</v>
      </c>
      <c r="N139" s="16">
        <v>7.2</v>
      </c>
      <c r="O139" s="16">
        <v>6</v>
      </c>
      <c r="P139" s="16">
        <v>7.6</v>
      </c>
      <c r="Q139" s="49">
        <v>20.8</v>
      </c>
      <c r="R139" s="53" t="str">
        <f>VLOOKUP(Q139,Munka3!B:C,2,0)</f>
        <v>ezüst</v>
      </c>
    </row>
    <row r="140" spans="1:18" x14ac:dyDescent="0.25">
      <c r="A140" s="10" t="s">
        <v>968</v>
      </c>
      <c r="B140" s="14" t="s">
        <v>606</v>
      </c>
      <c r="C140" s="15" t="s">
        <v>749</v>
      </c>
      <c r="D140" s="14" t="s">
        <v>750</v>
      </c>
      <c r="E140" s="16" t="s">
        <v>691</v>
      </c>
      <c r="F140" s="16" t="s">
        <v>19</v>
      </c>
      <c r="G140" s="15" t="s">
        <v>72</v>
      </c>
      <c r="H140" s="24" t="s">
        <v>1062</v>
      </c>
      <c r="I140" s="16" t="s">
        <v>751</v>
      </c>
      <c r="J140" s="25">
        <v>7</v>
      </c>
      <c r="K140" s="33"/>
      <c r="L140" s="40"/>
      <c r="M140" s="47" t="s">
        <v>15</v>
      </c>
      <c r="N140" s="16">
        <v>7</v>
      </c>
      <c r="O140" s="16">
        <v>5.5</v>
      </c>
      <c r="P140" s="16">
        <v>7.1</v>
      </c>
      <c r="Q140" s="49">
        <f t="shared" si="2"/>
        <v>19.600000000000001</v>
      </c>
      <c r="R140" s="53" t="str">
        <f>VLOOKUP(Q140,Munka3!B:C,2,0)</f>
        <v>ezüst</v>
      </c>
    </row>
    <row r="141" spans="1:18" ht="30" x14ac:dyDescent="0.25">
      <c r="A141" s="10" t="s">
        <v>969</v>
      </c>
      <c r="B141" s="14" t="s">
        <v>16</v>
      </c>
      <c r="C141" s="15" t="s">
        <v>17</v>
      </c>
      <c r="D141" s="14" t="s">
        <v>104</v>
      </c>
      <c r="E141" s="16" t="s">
        <v>50</v>
      </c>
      <c r="F141" s="16" t="s">
        <v>19</v>
      </c>
      <c r="G141" s="15" t="s">
        <v>20</v>
      </c>
      <c r="H141" s="24" t="s">
        <v>1062</v>
      </c>
      <c r="I141" s="16" t="s">
        <v>103</v>
      </c>
      <c r="J141" s="25">
        <v>1</v>
      </c>
      <c r="K141" s="33" t="s">
        <v>85</v>
      </c>
      <c r="L141" s="40" t="s">
        <v>85</v>
      </c>
      <c r="M141" s="47" t="s">
        <v>15</v>
      </c>
      <c r="N141" s="16">
        <v>7.7</v>
      </c>
      <c r="O141" s="16">
        <v>5</v>
      </c>
      <c r="P141" s="16">
        <v>7.7</v>
      </c>
      <c r="Q141" s="49">
        <f t="shared" si="2"/>
        <v>20.399999999999999</v>
      </c>
      <c r="R141" s="53" t="str">
        <f>VLOOKUP(Q141,Munka3!B:C,2,0)</f>
        <v>ezüst</v>
      </c>
    </row>
    <row r="142" spans="1:18" ht="30" x14ac:dyDescent="0.25">
      <c r="A142" s="10" t="s">
        <v>970</v>
      </c>
      <c r="B142" s="14" t="s">
        <v>16</v>
      </c>
      <c r="C142" s="15" t="s">
        <v>17</v>
      </c>
      <c r="D142" s="14" t="s">
        <v>108</v>
      </c>
      <c r="E142" s="16" t="s">
        <v>50</v>
      </c>
      <c r="F142" s="16" t="s">
        <v>19</v>
      </c>
      <c r="G142" s="15" t="s">
        <v>20</v>
      </c>
      <c r="H142" s="24" t="s">
        <v>1062</v>
      </c>
      <c r="I142" s="16" t="s">
        <v>106</v>
      </c>
      <c r="J142" s="25">
        <v>1</v>
      </c>
      <c r="K142" s="33" t="s">
        <v>85</v>
      </c>
      <c r="L142" s="40" t="s">
        <v>107</v>
      </c>
      <c r="M142" s="47" t="s">
        <v>15</v>
      </c>
      <c r="N142" s="16">
        <v>7.4</v>
      </c>
      <c r="O142" s="16">
        <v>5.5</v>
      </c>
      <c r="P142" s="16">
        <v>7.2</v>
      </c>
      <c r="Q142" s="49">
        <f t="shared" si="2"/>
        <v>20.100000000000001</v>
      </c>
      <c r="R142" s="53" t="str">
        <f>VLOOKUP(Q142,Munka3!B:C,2,0)</f>
        <v>ezüst</v>
      </c>
    </row>
    <row r="143" spans="1:18" ht="34.5" x14ac:dyDescent="0.25">
      <c r="A143" s="10" t="s">
        <v>972</v>
      </c>
      <c r="B143" s="14" t="s">
        <v>124</v>
      </c>
      <c r="C143" s="15" t="s">
        <v>125</v>
      </c>
      <c r="D143" s="14" t="s">
        <v>168</v>
      </c>
      <c r="E143" s="16" t="s">
        <v>50</v>
      </c>
      <c r="F143" s="16" t="s">
        <v>19</v>
      </c>
      <c r="G143" s="15" t="s">
        <v>127</v>
      </c>
      <c r="H143" s="24" t="s">
        <v>1062</v>
      </c>
      <c r="I143" s="16" t="s">
        <v>169</v>
      </c>
      <c r="J143" s="25">
        <v>1</v>
      </c>
      <c r="K143" s="33"/>
      <c r="L143" s="40"/>
      <c r="M143" s="47" t="s">
        <v>15</v>
      </c>
      <c r="N143" s="16">
        <v>7.6</v>
      </c>
      <c r="O143" s="16">
        <v>7</v>
      </c>
      <c r="P143" s="16">
        <v>7.6</v>
      </c>
      <c r="Q143" s="49">
        <f t="shared" si="2"/>
        <v>22.2</v>
      </c>
      <c r="R143" s="53" t="str">
        <f>VLOOKUP(Q143,Munka3!B:C,2,0)</f>
        <v>ezüst</v>
      </c>
    </row>
    <row r="144" spans="1:18" ht="34.5" x14ac:dyDescent="0.25">
      <c r="A144" s="10" t="s">
        <v>973</v>
      </c>
      <c r="B144" s="14" t="s">
        <v>124</v>
      </c>
      <c r="C144" s="15" t="s">
        <v>125</v>
      </c>
      <c r="D144" s="14" t="s">
        <v>180</v>
      </c>
      <c r="E144" s="16" t="s">
        <v>50</v>
      </c>
      <c r="F144" s="16" t="s">
        <v>19</v>
      </c>
      <c r="G144" s="15" t="s">
        <v>127</v>
      </c>
      <c r="H144" s="24" t="s">
        <v>1062</v>
      </c>
      <c r="I144" s="16" t="s">
        <v>181</v>
      </c>
      <c r="J144" s="25">
        <v>1</v>
      </c>
      <c r="K144" s="33"/>
      <c r="L144" s="40"/>
      <c r="M144" s="47" t="s">
        <v>15</v>
      </c>
      <c r="N144" s="16">
        <v>6.8</v>
      </c>
      <c r="O144" s="16">
        <v>6</v>
      </c>
      <c r="P144" s="16">
        <v>7</v>
      </c>
      <c r="Q144" s="49">
        <f t="shared" si="2"/>
        <v>19.8</v>
      </c>
      <c r="R144" s="53" t="str">
        <f>VLOOKUP(Q144,Munka3!B:C,2,0)</f>
        <v>ezüst</v>
      </c>
    </row>
    <row r="145" spans="1:18" ht="30" x14ac:dyDescent="0.25">
      <c r="A145" s="10" t="s">
        <v>974</v>
      </c>
      <c r="B145" s="14" t="s">
        <v>286</v>
      </c>
      <c r="C145" s="15" t="s">
        <v>287</v>
      </c>
      <c r="D145" s="14" t="s">
        <v>288</v>
      </c>
      <c r="E145" s="16" t="s">
        <v>50</v>
      </c>
      <c r="F145" s="16" t="s">
        <v>19</v>
      </c>
      <c r="G145" s="15" t="s">
        <v>26</v>
      </c>
      <c r="H145" s="24" t="s">
        <v>1062</v>
      </c>
      <c r="I145" s="16" t="s">
        <v>289</v>
      </c>
      <c r="J145" s="25">
        <v>1</v>
      </c>
      <c r="K145" s="33"/>
      <c r="L145" s="40"/>
      <c r="M145" s="47" t="s">
        <v>15</v>
      </c>
      <c r="N145" s="16">
        <v>7.8</v>
      </c>
      <c r="O145" s="16">
        <v>5.5</v>
      </c>
      <c r="P145" s="16">
        <v>8.3000000000000007</v>
      </c>
      <c r="Q145" s="49">
        <f t="shared" si="2"/>
        <v>21.6</v>
      </c>
      <c r="R145" s="53" t="str">
        <f>VLOOKUP(Q145,Munka3!B:C,2,0)</f>
        <v>ezüst</v>
      </c>
    </row>
    <row r="146" spans="1:18" ht="30" x14ac:dyDescent="0.25">
      <c r="A146" s="10" t="s">
        <v>975</v>
      </c>
      <c r="B146" s="14" t="s">
        <v>16</v>
      </c>
      <c r="C146" s="15" t="s">
        <v>17</v>
      </c>
      <c r="D146" s="14" t="s">
        <v>109</v>
      </c>
      <c r="E146" s="16" t="s">
        <v>50</v>
      </c>
      <c r="F146" s="16" t="s">
        <v>19</v>
      </c>
      <c r="G146" s="15" t="s">
        <v>13</v>
      </c>
      <c r="H146" s="24" t="s">
        <v>1062</v>
      </c>
      <c r="I146" s="16" t="s">
        <v>110</v>
      </c>
      <c r="J146" s="25">
        <v>1</v>
      </c>
      <c r="K146" s="33" t="s">
        <v>85</v>
      </c>
      <c r="L146" s="40" t="s">
        <v>85</v>
      </c>
      <c r="M146" s="47" t="s">
        <v>15</v>
      </c>
      <c r="N146" s="16">
        <v>7.2</v>
      </c>
      <c r="O146" s="16">
        <v>6.5</v>
      </c>
      <c r="P146" s="16">
        <v>7.3</v>
      </c>
      <c r="Q146" s="49">
        <f t="shared" ref="Q146:Q202" si="3">SUM(M146:P146)</f>
        <v>21</v>
      </c>
      <c r="R146" s="53" t="str">
        <f>VLOOKUP(Q146,Munka3!B:C,2,0)</f>
        <v>ezüst</v>
      </c>
    </row>
    <row r="147" spans="1:18" ht="30" x14ac:dyDescent="0.25">
      <c r="A147" s="10" t="s">
        <v>976</v>
      </c>
      <c r="B147" s="14" t="s">
        <v>286</v>
      </c>
      <c r="C147" s="15" t="s">
        <v>287</v>
      </c>
      <c r="D147" s="14" t="s">
        <v>291</v>
      </c>
      <c r="E147" s="16" t="s">
        <v>50</v>
      </c>
      <c r="F147" s="16" t="s">
        <v>19</v>
      </c>
      <c r="G147" s="15" t="s">
        <v>13</v>
      </c>
      <c r="H147" s="24" t="s">
        <v>1062</v>
      </c>
      <c r="I147" s="16" t="s">
        <v>292</v>
      </c>
      <c r="J147" s="25">
        <v>1</v>
      </c>
      <c r="K147" s="33"/>
      <c r="L147" s="40"/>
      <c r="M147" s="47" t="s">
        <v>15</v>
      </c>
      <c r="N147" s="16">
        <v>7.6</v>
      </c>
      <c r="O147" s="16">
        <v>7.5</v>
      </c>
      <c r="P147" s="16">
        <v>7.5</v>
      </c>
      <c r="Q147" s="49">
        <f t="shared" si="3"/>
        <v>22.6</v>
      </c>
      <c r="R147" s="53" t="str">
        <f>VLOOKUP(Q147,Munka3!B:C,2,0)</f>
        <v>arany</v>
      </c>
    </row>
    <row r="148" spans="1:18" ht="30" x14ac:dyDescent="0.25">
      <c r="A148" s="10" t="s">
        <v>977</v>
      </c>
      <c r="B148" s="14" t="s">
        <v>16</v>
      </c>
      <c r="C148" s="15" t="s">
        <v>17</v>
      </c>
      <c r="D148" s="14" t="s">
        <v>90</v>
      </c>
      <c r="E148" s="16" t="s">
        <v>50</v>
      </c>
      <c r="F148" s="16" t="s">
        <v>19</v>
      </c>
      <c r="G148" s="15" t="s">
        <v>13</v>
      </c>
      <c r="H148" s="24" t="s">
        <v>1062</v>
      </c>
      <c r="I148" s="16" t="s">
        <v>88</v>
      </c>
      <c r="J148" s="25">
        <v>1</v>
      </c>
      <c r="K148" s="33" t="s">
        <v>85</v>
      </c>
      <c r="L148" s="40" t="s">
        <v>85</v>
      </c>
      <c r="M148" s="47" t="s">
        <v>15</v>
      </c>
      <c r="N148" s="16">
        <v>7.2</v>
      </c>
      <c r="O148" s="16">
        <v>8</v>
      </c>
      <c r="P148" s="16">
        <v>7.4</v>
      </c>
      <c r="Q148" s="49">
        <f t="shared" si="3"/>
        <v>22.6</v>
      </c>
      <c r="R148" s="53" t="str">
        <f>VLOOKUP(Q148,Munka3!B:C,2,0)</f>
        <v>arany</v>
      </c>
    </row>
    <row r="149" spans="1:18" ht="30" x14ac:dyDescent="0.25">
      <c r="A149" s="10" t="s">
        <v>978</v>
      </c>
      <c r="B149" s="14" t="s">
        <v>16</v>
      </c>
      <c r="C149" s="15" t="s">
        <v>17</v>
      </c>
      <c r="D149" s="14" t="s">
        <v>95</v>
      </c>
      <c r="E149" s="16" t="s">
        <v>50</v>
      </c>
      <c r="F149" s="16" t="s">
        <v>19</v>
      </c>
      <c r="G149" s="15" t="s">
        <v>86</v>
      </c>
      <c r="H149" s="24" t="s">
        <v>1062</v>
      </c>
      <c r="I149" s="16" t="s">
        <v>96</v>
      </c>
      <c r="J149" s="25">
        <v>1</v>
      </c>
      <c r="K149" s="33" t="s">
        <v>85</v>
      </c>
      <c r="L149" s="40" t="s">
        <v>85</v>
      </c>
      <c r="M149" s="47" t="s">
        <v>15</v>
      </c>
      <c r="N149" s="16">
        <v>7.8</v>
      </c>
      <c r="O149" s="16">
        <v>7</v>
      </c>
      <c r="P149" s="16">
        <v>7.3</v>
      </c>
      <c r="Q149" s="49">
        <f t="shared" si="3"/>
        <v>22.1</v>
      </c>
      <c r="R149" s="53" t="str">
        <f>VLOOKUP(Q149,Munka3!B:C,2,0)</f>
        <v>ezüst</v>
      </c>
    </row>
    <row r="150" spans="1:18" ht="23.25" x14ac:dyDescent="0.25">
      <c r="A150" s="10" t="s">
        <v>979</v>
      </c>
      <c r="B150" s="14" t="s">
        <v>358</v>
      </c>
      <c r="C150" s="15" t="s">
        <v>359</v>
      </c>
      <c r="D150" s="14" t="s">
        <v>360</v>
      </c>
      <c r="E150" s="16" t="s">
        <v>50</v>
      </c>
      <c r="F150" s="16" t="s">
        <v>19</v>
      </c>
      <c r="G150" s="15" t="s">
        <v>26</v>
      </c>
      <c r="H150" s="24" t="s">
        <v>1063</v>
      </c>
      <c r="I150" s="16" t="s">
        <v>361</v>
      </c>
      <c r="J150" s="25">
        <v>1</v>
      </c>
      <c r="K150" s="33"/>
      <c r="L150" s="40"/>
      <c r="M150" s="47" t="s">
        <v>15</v>
      </c>
      <c r="N150" s="16">
        <v>7.8</v>
      </c>
      <c r="O150" s="16">
        <v>5.5</v>
      </c>
      <c r="P150" s="16">
        <v>8.3000000000000007</v>
      </c>
      <c r="Q150" s="49">
        <f t="shared" si="3"/>
        <v>21.6</v>
      </c>
      <c r="R150" s="53" t="str">
        <f>VLOOKUP(Q150,Munka3!B:C,2,0)</f>
        <v>ezüst</v>
      </c>
    </row>
    <row r="151" spans="1:18" ht="30" x14ac:dyDescent="0.25">
      <c r="A151" s="10" t="s">
        <v>980</v>
      </c>
      <c r="B151" s="14" t="s">
        <v>334</v>
      </c>
      <c r="C151" s="15" t="s">
        <v>335</v>
      </c>
      <c r="D151" s="14" t="s">
        <v>337</v>
      </c>
      <c r="E151" s="16" t="s">
        <v>50</v>
      </c>
      <c r="F151" s="16" t="s">
        <v>19</v>
      </c>
      <c r="G151" s="15" t="s">
        <v>338</v>
      </c>
      <c r="H151" s="24" t="s">
        <v>1063</v>
      </c>
      <c r="I151" s="16" t="s">
        <v>339</v>
      </c>
      <c r="J151" s="25">
        <v>1</v>
      </c>
      <c r="K151" s="33"/>
      <c r="L151" s="40"/>
      <c r="M151" s="47" t="s">
        <v>15</v>
      </c>
      <c r="N151" s="16">
        <v>9.1999999999999993</v>
      </c>
      <c r="O151" s="16">
        <v>8.5</v>
      </c>
      <c r="P151" s="16">
        <v>8.1</v>
      </c>
      <c r="Q151" s="49">
        <v>25.8</v>
      </c>
      <c r="R151" s="53" t="str">
        <f>VLOOKUP(Q151,Munka3!B:C,2,0)</f>
        <v>arany</v>
      </c>
    </row>
    <row r="152" spans="1:18" ht="30" x14ac:dyDescent="0.25">
      <c r="A152" s="10" t="s">
        <v>981</v>
      </c>
      <c r="B152" s="14" t="s">
        <v>188</v>
      </c>
      <c r="C152" s="15" t="s">
        <v>189</v>
      </c>
      <c r="D152" s="14" t="s">
        <v>196</v>
      </c>
      <c r="E152" s="16" t="s">
        <v>50</v>
      </c>
      <c r="F152" s="16" t="s">
        <v>19</v>
      </c>
      <c r="G152" s="15" t="s">
        <v>13</v>
      </c>
      <c r="H152" s="24" t="s">
        <v>1063</v>
      </c>
      <c r="I152" s="16" t="s">
        <v>197</v>
      </c>
      <c r="J152" s="25">
        <v>1</v>
      </c>
      <c r="K152" s="33"/>
      <c r="L152" s="40"/>
      <c r="M152" s="47" t="s">
        <v>15</v>
      </c>
      <c r="N152" s="16">
        <v>9</v>
      </c>
      <c r="O152" s="16">
        <v>7.5</v>
      </c>
      <c r="P152" s="16">
        <v>8</v>
      </c>
      <c r="Q152" s="49">
        <f t="shared" si="3"/>
        <v>24.5</v>
      </c>
      <c r="R152" s="53" t="str">
        <f>VLOOKUP(Q152,Munka3!B:C,2,0)</f>
        <v>arany</v>
      </c>
    </row>
    <row r="153" spans="1:18" ht="34.5" x14ac:dyDescent="0.25">
      <c r="A153" s="10" t="s">
        <v>982</v>
      </c>
      <c r="B153" s="14" t="s">
        <v>124</v>
      </c>
      <c r="C153" s="15" t="s">
        <v>125</v>
      </c>
      <c r="D153" s="14" t="s">
        <v>164</v>
      </c>
      <c r="E153" s="16" t="s">
        <v>50</v>
      </c>
      <c r="F153" s="16" t="s">
        <v>19</v>
      </c>
      <c r="G153" s="15" t="s">
        <v>127</v>
      </c>
      <c r="H153" s="24" t="s">
        <v>1063</v>
      </c>
      <c r="I153" s="16" t="s">
        <v>165</v>
      </c>
      <c r="J153" s="25">
        <v>1</v>
      </c>
      <c r="K153" s="33"/>
      <c r="L153" s="40"/>
      <c r="M153" s="47" t="s">
        <v>15</v>
      </c>
      <c r="N153" s="16">
        <v>5.4</v>
      </c>
      <c r="O153" s="16">
        <v>5</v>
      </c>
      <c r="P153" s="16">
        <v>5.4</v>
      </c>
      <c r="Q153" s="49">
        <f t="shared" si="3"/>
        <v>15.8</v>
      </c>
      <c r="R153" s="53" t="str">
        <f>VLOOKUP(Q153,Munka3!B:C,2,0)</f>
        <v>bronz</v>
      </c>
    </row>
    <row r="154" spans="1:18" ht="23.25" x14ac:dyDescent="0.25">
      <c r="A154" s="10" t="s">
        <v>983</v>
      </c>
      <c r="B154" s="14" t="s">
        <v>8</v>
      </c>
      <c r="C154" s="15" t="s">
        <v>9</v>
      </c>
      <c r="D154" s="14" t="s">
        <v>65</v>
      </c>
      <c r="E154" s="16" t="s">
        <v>50</v>
      </c>
      <c r="F154" s="16" t="s">
        <v>19</v>
      </c>
      <c r="G154" s="15" t="s">
        <v>53</v>
      </c>
      <c r="H154" s="24" t="s">
        <v>1028</v>
      </c>
      <c r="I154" s="16" t="s">
        <v>66</v>
      </c>
      <c r="J154" s="25">
        <v>1</v>
      </c>
      <c r="K154" s="33"/>
      <c r="L154" s="40"/>
      <c r="M154" s="47" t="s">
        <v>15</v>
      </c>
      <c r="N154" s="16">
        <v>9</v>
      </c>
      <c r="O154" s="16">
        <v>9.5</v>
      </c>
      <c r="P154" s="16">
        <v>8.6</v>
      </c>
      <c r="Q154" s="49">
        <f t="shared" si="3"/>
        <v>27.1</v>
      </c>
      <c r="R154" s="53" t="str">
        <f>VLOOKUP(Q154,Munka3!B:C,2,0)</f>
        <v>arany</v>
      </c>
    </row>
    <row r="155" spans="1:18" ht="34.5" x14ac:dyDescent="0.25">
      <c r="A155" s="10" t="s">
        <v>984</v>
      </c>
      <c r="B155" s="14" t="s">
        <v>124</v>
      </c>
      <c r="C155" s="15" t="s">
        <v>125</v>
      </c>
      <c r="D155" s="14" t="s">
        <v>166</v>
      </c>
      <c r="E155" s="16" t="s">
        <v>50</v>
      </c>
      <c r="F155" s="16" t="s">
        <v>19</v>
      </c>
      <c r="G155" s="15" t="s">
        <v>127</v>
      </c>
      <c r="H155" s="24" t="s">
        <v>1063</v>
      </c>
      <c r="I155" s="16" t="s">
        <v>167</v>
      </c>
      <c r="J155" s="25">
        <v>1</v>
      </c>
      <c r="K155" s="33"/>
      <c r="L155" s="40"/>
      <c r="M155" s="47" t="s">
        <v>15</v>
      </c>
      <c r="N155" s="16">
        <v>5.4</v>
      </c>
      <c r="O155" s="16">
        <v>6</v>
      </c>
      <c r="P155" s="16">
        <v>5.6</v>
      </c>
      <c r="Q155" s="49">
        <f t="shared" si="3"/>
        <v>17</v>
      </c>
      <c r="R155" s="53" t="str">
        <f>VLOOKUP(Q155,Munka3!B:C,2,0)</f>
        <v>ezüst</v>
      </c>
    </row>
    <row r="156" spans="1:18" x14ac:dyDescent="0.25">
      <c r="A156" s="10" t="s">
        <v>986</v>
      </c>
      <c r="B156" s="14" t="s">
        <v>212</v>
      </c>
      <c r="C156" s="15" t="s">
        <v>213</v>
      </c>
      <c r="D156" s="14" t="s">
        <v>219</v>
      </c>
      <c r="E156" s="16" t="s">
        <v>50</v>
      </c>
      <c r="F156" s="16" t="s">
        <v>19</v>
      </c>
      <c r="G156" s="15" t="s">
        <v>70</v>
      </c>
      <c r="H156" s="24" t="s">
        <v>1063</v>
      </c>
      <c r="I156" s="16" t="s">
        <v>220</v>
      </c>
      <c r="J156" s="25">
        <v>1</v>
      </c>
      <c r="K156" s="33"/>
      <c r="L156" s="40"/>
      <c r="M156" s="47" t="s">
        <v>15</v>
      </c>
      <c r="N156" s="16">
        <v>7.3</v>
      </c>
      <c r="O156" s="16">
        <v>6.5</v>
      </c>
      <c r="P156" s="16">
        <v>8.1999999999999993</v>
      </c>
      <c r="Q156" s="49">
        <f t="shared" si="3"/>
        <v>22</v>
      </c>
      <c r="R156" s="53" t="str">
        <f>VLOOKUP(Q156,Munka3!B:C,2,0)</f>
        <v>ezüst</v>
      </c>
    </row>
    <row r="157" spans="1:18" ht="30" x14ac:dyDescent="0.25">
      <c r="A157" s="10" t="s">
        <v>987</v>
      </c>
      <c r="B157" s="14" t="s">
        <v>334</v>
      </c>
      <c r="C157" s="15" t="s">
        <v>335</v>
      </c>
      <c r="D157" s="14" t="s">
        <v>340</v>
      </c>
      <c r="E157" s="16" t="s">
        <v>50</v>
      </c>
      <c r="F157" s="16" t="s">
        <v>19</v>
      </c>
      <c r="G157" s="15" t="s">
        <v>70</v>
      </c>
      <c r="H157" s="24" t="s">
        <v>1063</v>
      </c>
      <c r="I157" s="16" t="s">
        <v>341</v>
      </c>
      <c r="J157" s="25">
        <v>1</v>
      </c>
      <c r="K157" s="33"/>
      <c r="L157" s="40"/>
      <c r="M157" s="47" t="s">
        <v>15</v>
      </c>
      <c r="N157" s="16">
        <v>8.8000000000000007</v>
      </c>
      <c r="O157" s="16">
        <v>8.8000000000000007</v>
      </c>
      <c r="P157" s="16">
        <v>9</v>
      </c>
      <c r="Q157" s="49">
        <f t="shared" si="3"/>
        <v>26.6</v>
      </c>
      <c r="R157" s="53" t="str">
        <f>VLOOKUP(Q157,Munka3!B:C,2,0)</f>
        <v>arany</v>
      </c>
    </row>
    <row r="158" spans="1:18" ht="30" x14ac:dyDescent="0.25">
      <c r="A158" s="10" t="s">
        <v>988</v>
      </c>
      <c r="B158" s="14" t="s">
        <v>16</v>
      </c>
      <c r="C158" s="15" t="s">
        <v>17</v>
      </c>
      <c r="D158" s="14" t="s">
        <v>102</v>
      </c>
      <c r="E158" s="16" t="s">
        <v>50</v>
      </c>
      <c r="F158" s="16" t="s">
        <v>19</v>
      </c>
      <c r="G158" s="15" t="s">
        <v>84</v>
      </c>
      <c r="H158" s="24" t="s">
        <v>1062</v>
      </c>
      <c r="I158" s="16" t="s">
        <v>103</v>
      </c>
      <c r="J158" s="25">
        <v>1</v>
      </c>
      <c r="K158" s="33" t="s">
        <v>85</v>
      </c>
      <c r="L158" s="40" t="s">
        <v>85</v>
      </c>
      <c r="M158" s="47" t="s">
        <v>15</v>
      </c>
      <c r="N158" s="16">
        <v>6.7</v>
      </c>
      <c r="O158" s="16">
        <v>5</v>
      </c>
      <c r="P158" s="16">
        <v>6.4</v>
      </c>
      <c r="Q158" s="49">
        <f t="shared" si="3"/>
        <v>18.100000000000001</v>
      </c>
      <c r="R158" s="53" t="str">
        <f>VLOOKUP(Q158,Munka3!B:C,2,0)</f>
        <v>ezüst</v>
      </c>
    </row>
    <row r="159" spans="1:18" ht="30" x14ac:dyDescent="0.25">
      <c r="A159" s="10" t="s">
        <v>989</v>
      </c>
      <c r="B159" s="14" t="s">
        <v>16</v>
      </c>
      <c r="C159" s="15" t="s">
        <v>17</v>
      </c>
      <c r="D159" s="14" t="s">
        <v>105</v>
      </c>
      <c r="E159" s="16" t="s">
        <v>50</v>
      </c>
      <c r="F159" s="16" t="s">
        <v>19</v>
      </c>
      <c r="G159" s="15" t="s">
        <v>84</v>
      </c>
      <c r="H159" s="24" t="s">
        <v>1062</v>
      </c>
      <c r="I159" s="16" t="s">
        <v>106</v>
      </c>
      <c r="J159" s="25">
        <v>1</v>
      </c>
      <c r="K159" s="33" t="s">
        <v>85</v>
      </c>
      <c r="L159" s="40" t="s">
        <v>107</v>
      </c>
      <c r="M159" s="47" t="s">
        <v>15</v>
      </c>
      <c r="N159" s="16">
        <v>7.8</v>
      </c>
      <c r="O159" s="16">
        <v>5.5</v>
      </c>
      <c r="P159" s="16">
        <v>7.8</v>
      </c>
      <c r="Q159" s="49">
        <f t="shared" si="3"/>
        <v>21.1</v>
      </c>
      <c r="R159" s="53" t="str">
        <f>VLOOKUP(Q159,Munka3!B:C,2,0)</f>
        <v>ezüst</v>
      </c>
    </row>
    <row r="160" spans="1:18" ht="30" x14ac:dyDescent="0.25">
      <c r="A160" s="10" t="s">
        <v>990</v>
      </c>
      <c r="B160" s="14" t="s">
        <v>16</v>
      </c>
      <c r="C160" s="15" t="s">
        <v>17</v>
      </c>
      <c r="D160" s="14" t="s">
        <v>89</v>
      </c>
      <c r="E160" s="16" t="s">
        <v>50</v>
      </c>
      <c r="F160" s="16" t="s">
        <v>19</v>
      </c>
      <c r="G160" s="15" t="s">
        <v>84</v>
      </c>
      <c r="H160" s="24" t="s">
        <v>1062</v>
      </c>
      <c r="I160" s="16" t="s">
        <v>88</v>
      </c>
      <c r="J160" s="25">
        <v>1</v>
      </c>
      <c r="K160" s="33" t="s">
        <v>85</v>
      </c>
      <c r="L160" s="40" t="s">
        <v>85</v>
      </c>
      <c r="M160" s="47" t="s">
        <v>15</v>
      </c>
      <c r="N160" s="16">
        <v>7.4</v>
      </c>
      <c r="O160" s="16">
        <v>7</v>
      </c>
      <c r="P160" s="16">
        <v>7.7</v>
      </c>
      <c r="Q160" s="49">
        <f t="shared" si="3"/>
        <v>22.1</v>
      </c>
      <c r="R160" s="53" t="str">
        <f>VLOOKUP(Q160,Munka3!B:C,2,0)</f>
        <v>ezüst</v>
      </c>
    </row>
    <row r="161" spans="1:18" ht="30" x14ac:dyDescent="0.25">
      <c r="A161" s="10" t="s">
        <v>991</v>
      </c>
      <c r="B161" s="14" t="s">
        <v>16</v>
      </c>
      <c r="C161" s="15" t="s">
        <v>17</v>
      </c>
      <c r="D161" s="14" t="s">
        <v>98</v>
      </c>
      <c r="E161" s="16" t="s">
        <v>50</v>
      </c>
      <c r="F161" s="16" t="s">
        <v>19</v>
      </c>
      <c r="G161" s="15" t="s">
        <v>84</v>
      </c>
      <c r="H161" s="24" t="s">
        <v>1062</v>
      </c>
      <c r="I161" s="16" t="s">
        <v>96</v>
      </c>
      <c r="J161" s="25">
        <v>1</v>
      </c>
      <c r="K161" s="33" t="s">
        <v>85</v>
      </c>
      <c r="L161" s="40" t="s">
        <v>85</v>
      </c>
      <c r="M161" s="47" t="s">
        <v>15</v>
      </c>
      <c r="N161" s="16">
        <v>7.2</v>
      </c>
      <c r="O161" s="16">
        <v>6</v>
      </c>
      <c r="P161" s="16">
        <v>7.4</v>
      </c>
      <c r="Q161" s="49">
        <f t="shared" si="3"/>
        <v>20.6</v>
      </c>
      <c r="R161" s="53" t="str">
        <f>VLOOKUP(Q161,Munka3!B:C,2,0)</f>
        <v>ezüst</v>
      </c>
    </row>
    <row r="162" spans="1:18" ht="23.25" x14ac:dyDescent="0.25">
      <c r="A162" s="10" t="s">
        <v>992</v>
      </c>
      <c r="B162" s="14" t="s">
        <v>8</v>
      </c>
      <c r="C162" s="15" t="s">
        <v>9</v>
      </c>
      <c r="D162" s="14" t="s">
        <v>63</v>
      </c>
      <c r="E162" s="16" t="s">
        <v>50</v>
      </c>
      <c r="F162" s="16" t="s">
        <v>19</v>
      </c>
      <c r="G162" s="15" t="s">
        <v>53</v>
      </c>
      <c r="H162" s="24" t="s">
        <v>1028</v>
      </c>
      <c r="I162" s="16" t="s">
        <v>64</v>
      </c>
      <c r="J162" s="25">
        <v>1</v>
      </c>
      <c r="K162" s="33"/>
      <c r="L162" s="40"/>
      <c r="M162" s="47" t="s">
        <v>15</v>
      </c>
      <c r="N162" s="16">
        <v>9.3000000000000007</v>
      </c>
      <c r="O162" s="16">
        <v>9</v>
      </c>
      <c r="P162" s="16">
        <v>8.5</v>
      </c>
      <c r="Q162" s="49">
        <f t="shared" si="3"/>
        <v>26.8</v>
      </c>
      <c r="R162" s="53" t="str">
        <f>VLOOKUP(Q162,Munka3!B:C,2,0)</f>
        <v>arany</v>
      </c>
    </row>
    <row r="163" spans="1:18" ht="30" x14ac:dyDescent="0.25">
      <c r="A163" s="10" t="s">
        <v>993</v>
      </c>
      <c r="B163" s="14" t="s">
        <v>308</v>
      </c>
      <c r="C163" s="15" t="s">
        <v>309</v>
      </c>
      <c r="D163" s="14" t="s">
        <v>314</v>
      </c>
      <c r="E163" s="16" t="s">
        <v>50</v>
      </c>
      <c r="F163" s="16" t="s">
        <v>19</v>
      </c>
      <c r="G163" s="15" t="s">
        <v>47</v>
      </c>
      <c r="H163" s="24" t="s">
        <v>1028</v>
      </c>
      <c r="I163" s="16" t="s">
        <v>315</v>
      </c>
      <c r="J163" s="25">
        <v>1</v>
      </c>
      <c r="K163" s="33"/>
      <c r="L163" s="40"/>
      <c r="M163" s="47" t="s">
        <v>15</v>
      </c>
      <c r="N163" s="16">
        <v>8.1999999999999993</v>
      </c>
      <c r="O163" s="16">
        <v>9</v>
      </c>
      <c r="P163" s="16">
        <v>7.4</v>
      </c>
      <c r="Q163" s="49">
        <f t="shared" si="3"/>
        <v>24.6</v>
      </c>
      <c r="R163" s="53" t="str">
        <f>VLOOKUP(Q163,Munka3!B:C,2,0)</f>
        <v>arany</v>
      </c>
    </row>
    <row r="164" spans="1:18" ht="30" x14ac:dyDescent="0.25">
      <c r="A164" s="10" t="s">
        <v>994</v>
      </c>
      <c r="B164" s="14" t="s">
        <v>308</v>
      </c>
      <c r="C164" s="15" t="s">
        <v>309</v>
      </c>
      <c r="D164" s="14" t="s">
        <v>310</v>
      </c>
      <c r="E164" s="16" t="s">
        <v>50</v>
      </c>
      <c r="F164" s="16" t="s">
        <v>19</v>
      </c>
      <c r="G164" s="15" t="s">
        <v>26</v>
      </c>
      <c r="H164" s="24" t="s">
        <v>1028</v>
      </c>
      <c r="I164" s="16" t="s">
        <v>311</v>
      </c>
      <c r="J164" s="25">
        <v>1</v>
      </c>
      <c r="K164" s="33"/>
      <c r="L164" s="40"/>
      <c r="M164" s="47" t="s">
        <v>15</v>
      </c>
      <c r="N164" s="16">
        <v>7.3</v>
      </c>
      <c r="O164" s="16">
        <v>8.5</v>
      </c>
      <c r="P164" s="16">
        <v>7.4</v>
      </c>
      <c r="Q164" s="49">
        <v>23.2</v>
      </c>
      <c r="R164" s="53" t="str">
        <f>VLOOKUP(Q164,Munka3!B:C,2,0)</f>
        <v>arany</v>
      </c>
    </row>
    <row r="165" spans="1:18" ht="23.25" x14ac:dyDescent="0.25">
      <c r="A165" s="10" t="s">
        <v>995</v>
      </c>
      <c r="B165" s="14" t="s">
        <v>8</v>
      </c>
      <c r="C165" s="15" t="s">
        <v>9</v>
      </c>
      <c r="D165" s="14" t="s">
        <v>59</v>
      </c>
      <c r="E165" s="16" t="s">
        <v>50</v>
      </c>
      <c r="F165" s="16" t="s">
        <v>19</v>
      </c>
      <c r="G165" s="15" t="s">
        <v>26</v>
      </c>
      <c r="H165" s="24" t="s">
        <v>1028</v>
      </c>
      <c r="I165" s="16" t="s">
        <v>60</v>
      </c>
      <c r="J165" s="25">
        <v>1</v>
      </c>
      <c r="K165" s="33"/>
      <c r="L165" s="40"/>
      <c r="M165" s="47" t="s">
        <v>15</v>
      </c>
      <c r="N165" s="16">
        <v>9.1999999999999993</v>
      </c>
      <c r="O165" s="16">
        <v>9.5</v>
      </c>
      <c r="P165" s="16">
        <v>9.1</v>
      </c>
      <c r="Q165" s="49">
        <v>27.8</v>
      </c>
      <c r="R165" s="53" t="str">
        <f>VLOOKUP(Q165,Munka3!B:C,2,0)</f>
        <v>arany</v>
      </c>
    </row>
    <row r="166" spans="1:18" ht="23.25" x14ac:dyDescent="0.25">
      <c r="A166" s="10" t="s">
        <v>996</v>
      </c>
      <c r="B166" s="14" t="s">
        <v>8</v>
      </c>
      <c r="C166" s="15" t="s">
        <v>9</v>
      </c>
      <c r="D166" s="14" t="s">
        <v>61</v>
      </c>
      <c r="E166" s="16" t="s">
        <v>50</v>
      </c>
      <c r="F166" s="16" t="s">
        <v>19</v>
      </c>
      <c r="G166" s="15" t="s">
        <v>26</v>
      </c>
      <c r="H166" s="24" t="s">
        <v>1028</v>
      </c>
      <c r="I166" s="16" t="s">
        <v>62</v>
      </c>
      <c r="J166" s="25">
        <v>1</v>
      </c>
      <c r="K166" s="33"/>
      <c r="L166" s="40"/>
      <c r="M166" s="47" t="s">
        <v>15</v>
      </c>
      <c r="N166" s="16">
        <v>9.3000000000000007</v>
      </c>
      <c r="O166" s="16">
        <v>8</v>
      </c>
      <c r="P166" s="16">
        <v>8.9</v>
      </c>
      <c r="Q166" s="49">
        <v>26.2</v>
      </c>
      <c r="R166" s="53" t="str">
        <f>VLOOKUP(Q166,Munka3!B:C,2,0)</f>
        <v>arany</v>
      </c>
    </row>
    <row r="167" spans="1:18" x14ac:dyDescent="0.25">
      <c r="A167" s="10" t="s">
        <v>997</v>
      </c>
      <c r="B167" s="14" t="s">
        <v>8</v>
      </c>
      <c r="C167" s="15" t="s">
        <v>9</v>
      </c>
      <c r="D167" s="14" t="s">
        <v>71</v>
      </c>
      <c r="E167" s="16" t="s">
        <v>50</v>
      </c>
      <c r="F167" s="16" t="s">
        <v>19</v>
      </c>
      <c r="G167" s="15" t="s">
        <v>72</v>
      </c>
      <c r="H167" s="24" t="s">
        <v>1028</v>
      </c>
      <c r="I167" s="16" t="s">
        <v>66</v>
      </c>
      <c r="J167" s="25">
        <v>1</v>
      </c>
      <c r="K167" s="33"/>
      <c r="L167" s="40" t="s">
        <v>73</v>
      </c>
      <c r="M167" s="47" t="s">
        <v>15</v>
      </c>
      <c r="N167" s="16">
        <v>9.4</v>
      </c>
      <c r="O167" s="16">
        <v>7</v>
      </c>
      <c r="P167" s="16">
        <v>9</v>
      </c>
      <c r="Q167" s="49">
        <f t="shared" si="3"/>
        <v>25.4</v>
      </c>
      <c r="R167" s="53" t="str">
        <f>VLOOKUP(Q167,Munka3!B:C,2,0)</f>
        <v>arany</v>
      </c>
    </row>
    <row r="168" spans="1:18" x14ac:dyDescent="0.25">
      <c r="A168" s="10" t="s">
        <v>998</v>
      </c>
      <c r="B168" s="14" t="s">
        <v>8</v>
      </c>
      <c r="C168" s="15" t="s">
        <v>9</v>
      </c>
      <c r="D168" s="14" t="s">
        <v>67</v>
      </c>
      <c r="E168" s="16" t="s">
        <v>50</v>
      </c>
      <c r="F168" s="16" t="s">
        <v>19</v>
      </c>
      <c r="G168" s="15" t="s">
        <v>13</v>
      </c>
      <c r="H168" s="24" t="s">
        <v>1028</v>
      </c>
      <c r="I168" s="16" t="s">
        <v>68</v>
      </c>
      <c r="J168" s="25">
        <v>1</v>
      </c>
      <c r="K168" s="33"/>
      <c r="L168" s="40"/>
      <c r="M168" s="47" t="s">
        <v>15</v>
      </c>
      <c r="N168" s="16">
        <v>9</v>
      </c>
      <c r="O168" s="16">
        <v>9</v>
      </c>
      <c r="P168" s="16">
        <v>8.8000000000000007</v>
      </c>
      <c r="Q168" s="49">
        <f t="shared" si="3"/>
        <v>26.8</v>
      </c>
      <c r="R168" s="53" t="str">
        <f>VLOOKUP(Q168,Munka3!B:C,2,0)</f>
        <v>arany</v>
      </c>
    </row>
    <row r="169" spans="1:18" ht="30" x14ac:dyDescent="0.25">
      <c r="A169" s="10" t="s">
        <v>999</v>
      </c>
      <c r="B169" s="14" t="s">
        <v>279</v>
      </c>
      <c r="C169" s="15" t="s">
        <v>280</v>
      </c>
      <c r="D169" s="14" t="s">
        <v>281</v>
      </c>
      <c r="E169" s="16" t="s">
        <v>50</v>
      </c>
      <c r="F169" s="16" t="s">
        <v>19</v>
      </c>
      <c r="G169" s="15" t="s">
        <v>13</v>
      </c>
      <c r="H169" s="24" t="s">
        <v>1028</v>
      </c>
      <c r="I169" s="16" t="s">
        <v>282</v>
      </c>
      <c r="J169" s="25">
        <v>1</v>
      </c>
      <c r="K169" s="33"/>
      <c r="L169" s="40"/>
      <c r="M169" s="47" t="s">
        <v>15</v>
      </c>
      <c r="N169" s="16">
        <v>9.1999999999999993</v>
      </c>
      <c r="O169" s="16">
        <v>8.3000000000000007</v>
      </c>
      <c r="P169" s="49">
        <v>8.5</v>
      </c>
      <c r="Q169" s="49">
        <f t="shared" si="3"/>
        <v>26</v>
      </c>
      <c r="R169" s="53" t="str">
        <f>VLOOKUP(Q169,Munka3!B:C,2,0)</f>
        <v>arany</v>
      </c>
    </row>
    <row r="170" spans="1:18" ht="23.25" x14ac:dyDescent="0.25">
      <c r="A170" s="10" t="s">
        <v>1000</v>
      </c>
      <c r="B170" s="14" t="s">
        <v>358</v>
      </c>
      <c r="C170" s="15" t="s">
        <v>359</v>
      </c>
      <c r="D170" s="14" t="s">
        <v>649</v>
      </c>
      <c r="E170" s="16" t="s">
        <v>563</v>
      </c>
      <c r="F170" s="16" t="s">
        <v>19</v>
      </c>
      <c r="G170" s="15" t="s">
        <v>26</v>
      </c>
      <c r="H170" s="24" t="s">
        <v>1062</v>
      </c>
      <c r="I170" s="16" t="s">
        <v>650</v>
      </c>
      <c r="J170" s="25">
        <v>2</v>
      </c>
      <c r="K170" s="33"/>
      <c r="L170" s="40"/>
      <c r="M170" s="47" t="s">
        <v>15</v>
      </c>
      <c r="N170" s="16">
        <v>6</v>
      </c>
      <c r="O170" s="16">
        <v>5</v>
      </c>
      <c r="P170" s="16">
        <v>7</v>
      </c>
      <c r="Q170" s="49">
        <f t="shared" si="3"/>
        <v>18</v>
      </c>
      <c r="R170" s="53" t="str">
        <f>VLOOKUP(Q170,Munka3!B:C,2,0)</f>
        <v>ezüst</v>
      </c>
    </row>
    <row r="171" spans="1:18" ht="30" x14ac:dyDescent="0.25">
      <c r="A171" s="10" t="s">
        <v>1001</v>
      </c>
      <c r="B171" s="14" t="s">
        <v>16</v>
      </c>
      <c r="C171" s="15" t="s">
        <v>577</v>
      </c>
      <c r="D171" s="14" t="s">
        <v>578</v>
      </c>
      <c r="E171" s="16" t="s">
        <v>563</v>
      </c>
      <c r="F171" s="16" t="s">
        <v>19</v>
      </c>
      <c r="G171" s="15" t="s">
        <v>215</v>
      </c>
      <c r="H171" s="24" t="s">
        <v>1062</v>
      </c>
      <c r="I171" s="16" t="s">
        <v>579</v>
      </c>
      <c r="J171" s="25">
        <v>2</v>
      </c>
      <c r="K171" s="33" t="s">
        <v>85</v>
      </c>
      <c r="L171" s="40" t="s">
        <v>85</v>
      </c>
      <c r="M171" s="47" t="s">
        <v>15</v>
      </c>
      <c r="N171" s="16">
        <v>6.8</v>
      </c>
      <c r="O171" s="16">
        <v>6.9</v>
      </c>
      <c r="P171" s="49">
        <v>7.5</v>
      </c>
      <c r="Q171" s="49">
        <f t="shared" si="3"/>
        <v>21.2</v>
      </c>
      <c r="R171" s="53" t="str">
        <f>VLOOKUP(Q171,Munka3!B:C,2,0)</f>
        <v>ezüst</v>
      </c>
    </row>
    <row r="172" spans="1:18" ht="23.25" x14ac:dyDescent="0.25">
      <c r="A172" s="10" t="s">
        <v>1002</v>
      </c>
      <c r="B172" s="14" t="s">
        <v>8</v>
      </c>
      <c r="C172" s="15" t="s">
        <v>9</v>
      </c>
      <c r="D172" s="14" t="s">
        <v>570</v>
      </c>
      <c r="E172" s="16" t="s">
        <v>563</v>
      </c>
      <c r="F172" s="16" t="s">
        <v>19</v>
      </c>
      <c r="G172" s="15" t="s">
        <v>26</v>
      </c>
      <c r="H172" s="24" t="s">
        <v>1028</v>
      </c>
      <c r="I172" s="16" t="s">
        <v>571</v>
      </c>
      <c r="J172" s="25">
        <v>2</v>
      </c>
      <c r="K172" s="33"/>
      <c r="L172" s="40"/>
      <c r="M172" s="47" t="s">
        <v>15</v>
      </c>
      <c r="N172" s="16">
        <v>9.1999999999999993</v>
      </c>
      <c r="O172" s="16">
        <v>8.6999999999999993</v>
      </c>
      <c r="P172" s="16">
        <v>8.5</v>
      </c>
      <c r="Q172" s="49">
        <f t="shared" si="3"/>
        <v>26.4</v>
      </c>
      <c r="R172" s="53" t="str">
        <f>VLOOKUP(Q172,Munka3!B:C,2,0)</f>
        <v>arany</v>
      </c>
    </row>
    <row r="173" spans="1:18" x14ac:dyDescent="0.25">
      <c r="A173" s="10" t="s">
        <v>1003</v>
      </c>
      <c r="B173" s="14" t="s">
        <v>606</v>
      </c>
      <c r="C173" s="15" t="s">
        <v>743</v>
      </c>
      <c r="D173" s="14" t="s">
        <v>744</v>
      </c>
      <c r="E173" s="16" t="s">
        <v>691</v>
      </c>
      <c r="F173" s="16" t="s">
        <v>19</v>
      </c>
      <c r="G173" s="15" t="s">
        <v>70</v>
      </c>
      <c r="H173" s="24" t="s">
        <v>1063</v>
      </c>
      <c r="I173" s="16" t="s">
        <v>745</v>
      </c>
      <c r="J173" s="25">
        <v>6</v>
      </c>
      <c r="K173" s="33"/>
      <c r="L173" s="40"/>
      <c r="M173" s="47" t="s">
        <v>15</v>
      </c>
      <c r="N173" s="16">
        <v>8.8000000000000007</v>
      </c>
      <c r="O173" s="16">
        <v>9</v>
      </c>
      <c r="P173" s="16">
        <v>8.4</v>
      </c>
      <c r="Q173" s="49">
        <v>26.2</v>
      </c>
      <c r="R173" s="53" t="str">
        <f>VLOOKUP(Q173,Munka3!B:C,2,0)</f>
        <v>arany</v>
      </c>
    </row>
    <row r="174" spans="1:18" ht="30" x14ac:dyDescent="0.25">
      <c r="A174" s="10" t="s">
        <v>1004</v>
      </c>
      <c r="B174" s="14" t="s">
        <v>16</v>
      </c>
      <c r="C174" s="15" t="s">
        <v>17</v>
      </c>
      <c r="D174" s="14" t="s">
        <v>18</v>
      </c>
      <c r="E174" s="16" t="s">
        <v>11</v>
      </c>
      <c r="F174" s="16" t="s">
        <v>19</v>
      </c>
      <c r="G174" s="15" t="s">
        <v>72</v>
      </c>
      <c r="H174" s="24" t="s">
        <v>1062</v>
      </c>
      <c r="I174" s="16" t="s">
        <v>21</v>
      </c>
      <c r="J174" s="25">
        <v>3</v>
      </c>
      <c r="K174" s="33" t="s">
        <v>85</v>
      </c>
      <c r="L174" s="40" t="s">
        <v>22</v>
      </c>
      <c r="M174" s="47" t="s">
        <v>15</v>
      </c>
      <c r="N174" s="16">
        <v>7.8</v>
      </c>
      <c r="O174" s="16">
        <v>5</v>
      </c>
      <c r="P174" s="16">
        <v>7.2</v>
      </c>
      <c r="Q174" s="49">
        <f t="shared" si="3"/>
        <v>20</v>
      </c>
      <c r="R174" s="53" t="str">
        <f>VLOOKUP(Q174,Munka3!B:C,2,0)</f>
        <v>ezüst</v>
      </c>
    </row>
    <row r="175" spans="1:18" x14ac:dyDescent="0.25">
      <c r="A175" s="10" t="s">
        <v>1005</v>
      </c>
      <c r="B175" s="14" t="s">
        <v>44</v>
      </c>
      <c r="C175" s="15" t="s">
        <v>45</v>
      </c>
      <c r="D175" s="14" t="s">
        <v>46</v>
      </c>
      <c r="E175" s="16" t="s">
        <v>11</v>
      </c>
      <c r="F175" s="16" t="s">
        <v>19</v>
      </c>
      <c r="G175" s="15" t="s">
        <v>47</v>
      </c>
      <c r="H175" s="24" t="s">
        <v>1063</v>
      </c>
      <c r="I175" s="16" t="s">
        <v>48</v>
      </c>
      <c r="J175" s="25">
        <v>3</v>
      </c>
      <c r="K175" s="33"/>
      <c r="L175" s="40"/>
      <c r="M175" s="47" t="s">
        <v>15</v>
      </c>
      <c r="N175" s="16">
        <v>7.5</v>
      </c>
      <c r="O175" s="16">
        <v>6</v>
      </c>
      <c r="P175" s="16">
        <v>7.9</v>
      </c>
      <c r="Q175" s="49">
        <f t="shared" si="3"/>
        <v>21.4</v>
      </c>
      <c r="R175" s="53" t="str">
        <f>VLOOKUP(Q175,Munka3!B:C,2,0)</f>
        <v>ezüst</v>
      </c>
    </row>
    <row r="176" spans="1:18" x14ac:dyDescent="0.25">
      <c r="A176" s="10" t="s">
        <v>1006</v>
      </c>
      <c r="B176" s="14" t="s">
        <v>358</v>
      </c>
      <c r="C176" s="15" t="s">
        <v>359</v>
      </c>
      <c r="D176" s="14" t="s">
        <v>804</v>
      </c>
      <c r="E176" s="16" t="s">
        <v>691</v>
      </c>
      <c r="F176" s="16" t="s">
        <v>19</v>
      </c>
      <c r="G176" s="15" t="s">
        <v>13</v>
      </c>
      <c r="H176" s="24" t="s">
        <v>1062</v>
      </c>
      <c r="I176" s="16" t="s">
        <v>805</v>
      </c>
      <c r="J176" s="25">
        <v>10</v>
      </c>
      <c r="K176" s="33"/>
      <c r="L176" s="40"/>
      <c r="M176" s="47" t="s">
        <v>15</v>
      </c>
      <c r="N176" s="16">
        <v>7.4</v>
      </c>
      <c r="O176" s="16">
        <v>8.5</v>
      </c>
      <c r="P176" s="16">
        <v>7.7</v>
      </c>
      <c r="Q176" s="49">
        <f t="shared" si="3"/>
        <v>23.6</v>
      </c>
      <c r="R176" s="53" t="str">
        <f>VLOOKUP(Q176,Munka3!B:C,2,0)</f>
        <v>arany</v>
      </c>
    </row>
    <row r="177" spans="1:18" ht="23.25" x14ac:dyDescent="0.25">
      <c r="A177" s="10" t="s">
        <v>1007</v>
      </c>
      <c r="B177" s="14" t="s">
        <v>358</v>
      </c>
      <c r="C177" s="15" t="s">
        <v>359</v>
      </c>
      <c r="D177" s="14" t="s">
        <v>800</v>
      </c>
      <c r="E177" s="16" t="s">
        <v>691</v>
      </c>
      <c r="F177" s="16" t="s">
        <v>19</v>
      </c>
      <c r="G177" s="15" t="s">
        <v>26</v>
      </c>
      <c r="H177" s="24" t="s">
        <v>1063</v>
      </c>
      <c r="I177" s="16" t="s">
        <v>801</v>
      </c>
      <c r="J177" s="25">
        <v>9</v>
      </c>
      <c r="K177" s="33"/>
      <c r="L177" s="40"/>
      <c r="M177" s="47" t="s">
        <v>15</v>
      </c>
      <c r="N177" s="16">
        <v>7.8</v>
      </c>
      <c r="O177" s="16">
        <v>9</v>
      </c>
      <c r="P177" s="16">
        <v>8.6999999999999993</v>
      </c>
      <c r="Q177" s="49">
        <f t="shared" si="3"/>
        <v>25.5</v>
      </c>
      <c r="R177" s="53" t="str">
        <f>VLOOKUP(Q177,Munka3!B:C,2,0)</f>
        <v>arany</v>
      </c>
    </row>
    <row r="178" spans="1:18" ht="30" x14ac:dyDescent="0.25">
      <c r="A178" s="10" t="s">
        <v>1008</v>
      </c>
      <c r="B178" s="14" t="s">
        <v>188</v>
      </c>
      <c r="C178" s="15" t="s">
        <v>189</v>
      </c>
      <c r="D178" s="14" t="s">
        <v>713</v>
      </c>
      <c r="E178" s="16" t="s">
        <v>691</v>
      </c>
      <c r="F178" s="16" t="s">
        <v>19</v>
      </c>
      <c r="G178" s="15" t="s">
        <v>13</v>
      </c>
      <c r="H178" s="24" t="s">
        <v>1063</v>
      </c>
      <c r="I178" s="16" t="s">
        <v>714</v>
      </c>
      <c r="J178" s="25">
        <v>4</v>
      </c>
      <c r="K178" s="33"/>
      <c r="L178" s="40"/>
      <c r="M178" s="47" t="s">
        <v>15</v>
      </c>
      <c r="N178" s="16">
        <v>9.1999999999999993</v>
      </c>
      <c r="O178" s="16">
        <v>8</v>
      </c>
      <c r="P178" s="16">
        <v>8.6999999999999993</v>
      </c>
      <c r="Q178" s="49">
        <f t="shared" si="3"/>
        <v>25.9</v>
      </c>
      <c r="R178" s="53" t="str">
        <f>VLOOKUP(Q178,Munka3!B:C,2,0)</f>
        <v>arany</v>
      </c>
    </row>
    <row r="179" spans="1:18" ht="34.5" x14ac:dyDescent="0.25">
      <c r="A179" s="10" t="s">
        <v>1009</v>
      </c>
      <c r="B179" s="14" t="s">
        <v>124</v>
      </c>
      <c r="C179" s="15" t="s">
        <v>125</v>
      </c>
      <c r="D179" s="14" t="s">
        <v>707</v>
      </c>
      <c r="E179" s="16" t="s">
        <v>691</v>
      </c>
      <c r="F179" s="16" t="s">
        <v>19</v>
      </c>
      <c r="G179" s="15" t="s">
        <v>127</v>
      </c>
      <c r="H179" s="24" t="s">
        <v>1063</v>
      </c>
      <c r="I179" s="16" t="s">
        <v>708</v>
      </c>
      <c r="J179" s="25">
        <v>6</v>
      </c>
      <c r="K179" s="33"/>
      <c r="L179" s="40"/>
      <c r="M179" s="47" t="s">
        <v>15</v>
      </c>
      <c r="N179" s="16">
        <v>6.5</v>
      </c>
      <c r="O179" s="16">
        <v>5.5</v>
      </c>
      <c r="P179" s="16">
        <v>7.3</v>
      </c>
      <c r="Q179" s="49">
        <f t="shared" si="3"/>
        <v>19.3</v>
      </c>
      <c r="R179" s="53" t="str">
        <f>VLOOKUP(Q179,Munka3!B:C,2,0)</f>
        <v>ezüst</v>
      </c>
    </row>
    <row r="180" spans="1:18" ht="34.5" x14ac:dyDescent="0.25">
      <c r="A180" s="10" t="s">
        <v>1010</v>
      </c>
      <c r="B180" s="14" t="s">
        <v>198</v>
      </c>
      <c r="C180" s="15" t="s">
        <v>202</v>
      </c>
      <c r="D180" s="14" t="s">
        <v>719</v>
      </c>
      <c r="E180" s="16" t="s">
        <v>691</v>
      </c>
      <c r="F180" s="16" t="s">
        <v>19</v>
      </c>
      <c r="G180" s="15" t="s">
        <v>127</v>
      </c>
      <c r="H180" s="24" t="s">
        <v>1063</v>
      </c>
      <c r="I180" s="16" t="s">
        <v>720</v>
      </c>
      <c r="J180" s="25">
        <v>10</v>
      </c>
      <c r="K180" s="33"/>
      <c r="L180" s="40"/>
      <c r="M180" s="47" t="s">
        <v>15</v>
      </c>
      <c r="N180" s="16">
        <v>7.7</v>
      </c>
      <c r="O180" s="16">
        <v>8</v>
      </c>
      <c r="P180" s="16">
        <v>7.6</v>
      </c>
      <c r="Q180" s="49">
        <v>23.3</v>
      </c>
      <c r="R180" s="53" t="str">
        <f>VLOOKUP(Q180,Munka3!B:C,2,0)</f>
        <v>arany</v>
      </c>
    </row>
    <row r="181" spans="1:18" ht="23.25" x14ac:dyDescent="0.25">
      <c r="A181" s="10" t="s">
        <v>1011</v>
      </c>
      <c r="B181" s="14" t="s">
        <v>8</v>
      </c>
      <c r="C181" s="15" t="s">
        <v>9</v>
      </c>
      <c r="D181" s="14" t="s">
        <v>695</v>
      </c>
      <c r="E181" s="16" t="s">
        <v>691</v>
      </c>
      <c r="F181" s="16" t="s">
        <v>19</v>
      </c>
      <c r="G181" s="15" t="s">
        <v>26</v>
      </c>
      <c r="H181" s="24" t="s">
        <v>1028</v>
      </c>
      <c r="I181" s="16" t="s">
        <v>696</v>
      </c>
      <c r="J181" s="25">
        <v>5</v>
      </c>
      <c r="K181" s="33"/>
      <c r="L181" s="40"/>
      <c r="M181" s="47" t="s">
        <v>15</v>
      </c>
      <c r="N181" s="16">
        <v>9.4</v>
      </c>
      <c r="O181" s="16">
        <v>9.8000000000000007</v>
      </c>
      <c r="P181" s="16">
        <v>8.5</v>
      </c>
      <c r="Q181" s="49">
        <v>27.7</v>
      </c>
      <c r="R181" s="53" t="str">
        <f>VLOOKUP(Q181,Munka3!B:C,2,0)</f>
        <v>arany</v>
      </c>
    </row>
    <row r="182" spans="1:18" ht="30" x14ac:dyDescent="0.25">
      <c r="A182" s="10" t="s">
        <v>1012</v>
      </c>
      <c r="B182" s="14" t="s">
        <v>308</v>
      </c>
      <c r="C182" s="15" t="s">
        <v>309</v>
      </c>
      <c r="D182" s="14" t="s">
        <v>318</v>
      </c>
      <c r="E182" s="16" t="s">
        <v>50</v>
      </c>
      <c r="F182" s="16" t="s">
        <v>19</v>
      </c>
      <c r="G182" s="15" t="s">
        <v>13</v>
      </c>
      <c r="H182" s="24" t="s">
        <v>1028</v>
      </c>
      <c r="I182" s="16" t="s">
        <v>311</v>
      </c>
      <c r="J182" s="25">
        <v>1</v>
      </c>
      <c r="K182" s="33"/>
      <c r="L182" s="40"/>
      <c r="M182" s="47" t="s">
        <v>15</v>
      </c>
      <c r="N182" s="16">
        <v>7.3</v>
      </c>
      <c r="O182" s="16">
        <v>7</v>
      </c>
      <c r="P182" s="16">
        <v>8</v>
      </c>
      <c r="Q182" s="49">
        <f t="shared" si="3"/>
        <v>22.3</v>
      </c>
      <c r="R182" s="53" t="str">
        <f>VLOOKUP(Q182,Munka3!B:C,2,0)</f>
        <v>ezüst</v>
      </c>
    </row>
    <row r="183" spans="1:18" ht="23.25" x14ac:dyDescent="0.25">
      <c r="A183" s="10" t="s">
        <v>1013</v>
      </c>
      <c r="B183" s="14" t="s">
        <v>33</v>
      </c>
      <c r="C183" s="15" t="s">
        <v>530</v>
      </c>
      <c r="D183" s="14" t="s">
        <v>531</v>
      </c>
      <c r="E183" s="16" t="s">
        <v>1036</v>
      </c>
      <c r="F183" s="16" t="s">
        <v>19</v>
      </c>
      <c r="G183" s="15" t="s">
        <v>20</v>
      </c>
      <c r="H183" s="24" t="s">
        <v>1062</v>
      </c>
      <c r="I183" s="16" t="s">
        <v>532</v>
      </c>
      <c r="J183" s="25">
        <v>17</v>
      </c>
      <c r="K183" s="33"/>
      <c r="L183" s="40"/>
      <c r="M183" s="47" t="s">
        <v>15</v>
      </c>
      <c r="N183" s="16">
        <v>8</v>
      </c>
      <c r="O183" s="16">
        <v>6.5</v>
      </c>
      <c r="P183" s="16">
        <v>8.8000000000000007</v>
      </c>
      <c r="Q183" s="49">
        <f t="shared" si="3"/>
        <v>23.3</v>
      </c>
      <c r="R183" s="53" t="str">
        <f>VLOOKUP(Q183,Munka3!B:C,2,0)</f>
        <v>arany</v>
      </c>
    </row>
    <row r="184" spans="1:18" ht="30" x14ac:dyDescent="0.25">
      <c r="A184" s="10" t="s">
        <v>1014</v>
      </c>
      <c r="B184" s="14" t="s">
        <v>541</v>
      </c>
      <c r="C184" s="15" t="s">
        <v>542</v>
      </c>
      <c r="D184" s="14" t="s">
        <v>545</v>
      </c>
      <c r="E184" s="16" t="s">
        <v>1036</v>
      </c>
      <c r="F184" s="16" t="s">
        <v>19</v>
      </c>
      <c r="G184" s="15" t="s">
        <v>338</v>
      </c>
      <c r="H184" s="24" t="s">
        <v>1062</v>
      </c>
      <c r="I184" s="16" t="s">
        <v>546</v>
      </c>
      <c r="J184" s="25">
        <v>12</v>
      </c>
      <c r="K184" s="33"/>
      <c r="L184" s="40"/>
      <c r="M184" s="47" t="s">
        <v>15</v>
      </c>
      <c r="N184" s="16">
        <v>8.1999999999999993</v>
      </c>
      <c r="O184" s="16">
        <v>7.5</v>
      </c>
      <c r="P184" s="16">
        <v>7.9</v>
      </c>
      <c r="Q184" s="49">
        <f t="shared" si="3"/>
        <v>23.6</v>
      </c>
      <c r="R184" s="53" t="str">
        <f>VLOOKUP(Q184,Munka3!B:C,2,0)</f>
        <v>arany</v>
      </c>
    </row>
    <row r="185" spans="1:18" ht="30" x14ac:dyDescent="0.25">
      <c r="A185" s="10" t="s">
        <v>1015</v>
      </c>
      <c r="B185" s="14" t="s">
        <v>16</v>
      </c>
      <c r="C185" s="15" t="s">
        <v>17</v>
      </c>
      <c r="D185" s="14" t="s">
        <v>697</v>
      </c>
      <c r="E185" s="16" t="s">
        <v>691</v>
      </c>
      <c r="F185" s="16" t="s">
        <v>19</v>
      </c>
      <c r="G185" s="15" t="s">
        <v>86</v>
      </c>
      <c r="H185" s="24" t="s">
        <v>1062</v>
      </c>
      <c r="I185" s="16" t="s">
        <v>698</v>
      </c>
      <c r="J185" s="25">
        <v>6</v>
      </c>
      <c r="K185" s="33" t="s">
        <v>85</v>
      </c>
      <c r="L185" s="40" t="s">
        <v>85</v>
      </c>
      <c r="M185" s="47" t="s">
        <v>15</v>
      </c>
      <c r="N185" s="16">
        <v>7.9</v>
      </c>
      <c r="O185" s="16">
        <v>8.5</v>
      </c>
      <c r="P185" s="16">
        <v>7.9</v>
      </c>
      <c r="Q185" s="49">
        <v>24.3</v>
      </c>
      <c r="R185" s="53" t="str">
        <f>VLOOKUP(Q185,Munka3!B:C,2,0)</f>
        <v>arany</v>
      </c>
    </row>
    <row r="186" spans="1:18" ht="23.25" x14ac:dyDescent="0.25">
      <c r="A186" s="10" t="s">
        <v>1016</v>
      </c>
      <c r="B186" s="14" t="s">
        <v>606</v>
      </c>
      <c r="C186" s="15" t="s">
        <v>746</v>
      </c>
      <c r="D186" s="14" t="s">
        <v>747</v>
      </c>
      <c r="E186" s="16" t="s">
        <v>691</v>
      </c>
      <c r="F186" s="16" t="s">
        <v>19</v>
      </c>
      <c r="G186" s="15" t="s">
        <v>215</v>
      </c>
      <c r="H186" s="24" t="s">
        <v>1063</v>
      </c>
      <c r="I186" s="16" t="s">
        <v>748</v>
      </c>
      <c r="J186" s="25">
        <v>10</v>
      </c>
      <c r="K186" s="33"/>
      <c r="L186" s="40"/>
      <c r="M186" s="47" t="s">
        <v>15</v>
      </c>
      <c r="N186" s="16">
        <v>8</v>
      </c>
      <c r="O186" s="16">
        <v>8</v>
      </c>
      <c r="P186" s="16">
        <v>7.5</v>
      </c>
      <c r="Q186" s="49">
        <f t="shared" si="3"/>
        <v>23.5</v>
      </c>
      <c r="R186" s="53" t="str">
        <f>VLOOKUP(Q186,Munka3!B:C,2,0)</f>
        <v>arany</v>
      </c>
    </row>
    <row r="187" spans="1:18" ht="23.25" x14ac:dyDescent="0.25">
      <c r="A187" s="10" t="s">
        <v>1017</v>
      </c>
      <c r="B187" s="14" t="s">
        <v>358</v>
      </c>
      <c r="C187" s="15" t="s">
        <v>359</v>
      </c>
      <c r="D187" s="14" t="s">
        <v>802</v>
      </c>
      <c r="E187" s="16" t="s">
        <v>691</v>
      </c>
      <c r="F187" s="16" t="s">
        <v>19</v>
      </c>
      <c r="G187" s="15" t="s">
        <v>26</v>
      </c>
      <c r="H187" s="24" t="s">
        <v>1063</v>
      </c>
      <c r="I187" s="16" t="s">
        <v>803</v>
      </c>
      <c r="J187" s="25">
        <v>5</v>
      </c>
      <c r="K187" s="33"/>
      <c r="L187" s="40"/>
      <c r="M187" s="47" t="s">
        <v>15</v>
      </c>
      <c r="N187" s="16">
        <v>7.8</v>
      </c>
      <c r="O187" s="16">
        <v>8.5</v>
      </c>
      <c r="P187" s="16">
        <v>8.4</v>
      </c>
      <c r="Q187" s="49">
        <v>24.7</v>
      </c>
      <c r="R187" s="53" t="str">
        <f>VLOOKUP(Q187,Munka3!B:C,2,0)</f>
        <v>arany</v>
      </c>
    </row>
    <row r="188" spans="1:18" ht="30" x14ac:dyDescent="0.25">
      <c r="A188" s="10" t="s">
        <v>1018</v>
      </c>
      <c r="B188" s="14" t="s">
        <v>541</v>
      </c>
      <c r="C188" s="15" t="s">
        <v>542</v>
      </c>
      <c r="D188" s="14" t="s">
        <v>543</v>
      </c>
      <c r="E188" s="16" t="s">
        <v>1036</v>
      </c>
      <c r="F188" s="16" t="s">
        <v>19</v>
      </c>
      <c r="G188" s="15" t="s">
        <v>13</v>
      </c>
      <c r="H188" s="24" t="s">
        <v>1062</v>
      </c>
      <c r="I188" s="16" t="s">
        <v>544</v>
      </c>
      <c r="J188" s="25">
        <v>16</v>
      </c>
      <c r="K188" s="33"/>
      <c r="L188" s="40"/>
      <c r="M188" s="47" t="s">
        <v>15</v>
      </c>
      <c r="N188" s="16">
        <v>8.4</v>
      </c>
      <c r="O188" s="16">
        <v>8.5</v>
      </c>
      <c r="P188" s="16">
        <v>7.8</v>
      </c>
      <c r="Q188" s="49">
        <f t="shared" si="3"/>
        <v>24.7</v>
      </c>
      <c r="R188" s="53" t="str">
        <f>VLOOKUP(Q188,Munka3!B:C,2,0)</f>
        <v>arany</v>
      </c>
    </row>
    <row r="189" spans="1:18" x14ac:dyDescent="0.25">
      <c r="A189" s="2" t="s">
        <v>1080</v>
      </c>
      <c r="J189" s="23"/>
      <c r="K189" s="34"/>
      <c r="L189" s="35"/>
      <c r="M189" s="35"/>
      <c r="N189" s="16"/>
      <c r="O189" s="16"/>
      <c r="P189" s="16"/>
      <c r="Q189" s="49">
        <f t="shared" si="3"/>
        <v>0</v>
      </c>
      <c r="R189" s="53" t="e">
        <f>VLOOKUP(Q189,Munka3!B:C,2,0)</f>
        <v>#N/A</v>
      </c>
    </row>
    <row r="190" spans="1:18" x14ac:dyDescent="0.25">
      <c r="A190" s="1" t="s">
        <v>1051</v>
      </c>
      <c r="J190" s="23"/>
      <c r="K190" s="34"/>
      <c r="L190" s="35"/>
      <c r="M190" s="35"/>
      <c r="N190" s="16"/>
      <c r="O190" s="16"/>
      <c r="P190" s="16"/>
      <c r="Q190" s="49">
        <f t="shared" si="3"/>
        <v>0</v>
      </c>
      <c r="R190" s="53" t="e">
        <f>VLOOKUP(Q190,Munka3!B:C,2,0)</f>
        <v>#N/A</v>
      </c>
    </row>
    <row r="191" spans="1:18" ht="23.25" x14ac:dyDescent="0.25">
      <c r="A191" s="10" t="s">
        <v>1019</v>
      </c>
      <c r="B191" s="14" t="s">
        <v>74</v>
      </c>
      <c r="C191" s="15" t="s">
        <v>75</v>
      </c>
      <c r="D191" s="14" t="s">
        <v>76</v>
      </c>
      <c r="E191" s="16" t="s">
        <v>50</v>
      </c>
      <c r="F191" s="16" t="s">
        <v>77</v>
      </c>
      <c r="G191" s="15" t="s">
        <v>53</v>
      </c>
      <c r="H191" s="24" t="s">
        <v>1063</v>
      </c>
      <c r="I191" s="16" t="s">
        <v>78</v>
      </c>
      <c r="J191" s="25">
        <v>1</v>
      </c>
      <c r="K191" s="33"/>
      <c r="L191" s="40" t="s">
        <v>79</v>
      </c>
      <c r="M191" s="47" t="s">
        <v>80</v>
      </c>
      <c r="N191" s="16">
        <v>7.2</v>
      </c>
      <c r="O191" s="16">
        <v>7.5</v>
      </c>
      <c r="P191" s="16">
        <v>8</v>
      </c>
      <c r="Q191" s="49">
        <f t="shared" si="3"/>
        <v>22.7</v>
      </c>
      <c r="R191" s="53" t="str">
        <f>VLOOKUP(Q191,Munka3!B:C,2,0)</f>
        <v>arany</v>
      </c>
    </row>
    <row r="192" spans="1:18" ht="23.25" x14ac:dyDescent="0.25">
      <c r="A192" s="10" t="s">
        <v>1020</v>
      </c>
      <c r="B192" s="14" t="s">
        <v>74</v>
      </c>
      <c r="C192" s="15" t="s">
        <v>75</v>
      </c>
      <c r="D192" s="14" t="s">
        <v>81</v>
      </c>
      <c r="E192" s="16" t="s">
        <v>50</v>
      </c>
      <c r="F192" s="16" t="s">
        <v>77</v>
      </c>
      <c r="G192" s="15" t="s">
        <v>53</v>
      </c>
      <c r="H192" s="24" t="s">
        <v>1063</v>
      </c>
      <c r="I192" s="16" t="s">
        <v>82</v>
      </c>
      <c r="J192" s="25">
        <v>1</v>
      </c>
      <c r="K192" s="33"/>
      <c r="L192" s="40" t="s">
        <v>79</v>
      </c>
      <c r="M192" s="47" t="s">
        <v>80</v>
      </c>
      <c r="N192" s="16">
        <v>7.7</v>
      </c>
      <c r="O192" s="16">
        <v>7</v>
      </c>
      <c r="P192" s="16">
        <v>8.1999999999999993</v>
      </c>
      <c r="Q192" s="49">
        <f t="shared" si="3"/>
        <v>22.9</v>
      </c>
      <c r="R192" s="53" t="str">
        <f>VLOOKUP(Q192,Munka3!B:C,2,0)</f>
        <v>arany</v>
      </c>
    </row>
    <row r="193" spans="1:18" ht="30" x14ac:dyDescent="0.25">
      <c r="A193" s="10" t="s">
        <v>1021</v>
      </c>
      <c r="B193" s="14" t="s">
        <v>188</v>
      </c>
      <c r="C193" s="15" t="s">
        <v>189</v>
      </c>
      <c r="D193" s="14" t="s">
        <v>192</v>
      </c>
      <c r="E193" s="16" t="s">
        <v>50</v>
      </c>
      <c r="F193" s="16" t="s">
        <v>77</v>
      </c>
      <c r="G193" s="15" t="s">
        <v>13</v>
      </c>
      <c r="H193" s="24" t="s">
        <v>1028</v>
      </c>
      <c r="I193" s="16" t="s">
        <v>193</v>
      </c>
      <c r="J193" s="25">
        <v>1</v>
      </c>
      <c r="K193" s="33"/>
      <c r="L193" s="40"/>
      <c r="M193" s="47" t="s">
        <v>15</v>
      </c>
      <c r="N193" s="16">
        <v>9.6</v>
      </c>
      <c r="O193" s="16">
        <v>9.5</v>
      </c>
      <c r="P193" s="16">
        <v>9.3000000000000007</v>
      </c>
      <c r="Q193" s="49">
        <v>28.4</v>
      </c>
      <c r="R193" s="53" t="str">
        <f>VLOOKUP(Q193,Munka3!B:C,2,0)</f>
        <v>arany</v>
      </c>
    </row>
    <row r="194" spans="1:18" ht="30" x14ac:dyDescent="0.25">
      <c r="A194" s="10" t="s">
        <v>1022</v>
      </c>
      <c r="B194" s="14" t="s">
        <v>188</v>
      </c>
      <c r="C194" s="15" t="s">
        <v>189</v>
      </c>
      <c r="D194" s="14" t="s">
        <v>190</v>
      </c>
      <c r="E194" s="16" t="s">
        <v>50</v>
      </c>
      <c r="F194" s="16" t="s">
        <v>77</v>
      </c>
      <c r="G194" s="15" t="s">
        <v>70</v>
      </c>
      <c r="H194" s="24" t="s">
        <v>1028</v>
      </c>
      <c r="I194" s="16" t="s">
        <v>191</v>
      </c>
      <c r="J194" s="25">
        <v>1</v>
      </c>
      <c r="K194" s="33"/>
      <c r="L194" s="40"/>
      <c r="M194" s="47" t="s">
        <v>15</v>
      </c>
      <c r="N194" s="16">
        <v>9.4</v>
      </c>
      <c r="O194" s="16">
        <v>9</v>
      </c>
      <c r="P194" s="16">
        <v>9.4</v>
      </c>
      <c r="Q194" s="49">
        <v>27.8</v>
      </c>
      <c r="R194" s="53" t="str">
        <f>VLOOKUP(Q194,Munka3!B:C,2,0)</f>
        <v>arany</v>
      </c>
    </row>
    <row r="195" spans="1:18" x14ac:dyDescent="0.25">
      <c r="A195" s="10" t="s">
        <v>1023</v>
      </c>
      <c r="B195" s="14" t="s">
        <v>44</v>
      </c>
      <c r="C195" s="15" t="s">
        <v>45</v>
      </c>
      <c r="D195" s="14" t="s">
        <v>446</v>
      </c>
      <c r="E195" s="16" t="s">
        <v>50</v>
      </c>
      <c r="F195" s="16" t="s">
        <v>77</v>
      </c>
      <c r="G195" s="15" t="s">
        <v>47</v>
      </c>
      <c r="H195" s="24" t="s">
        <v>1063</v>
      </c>
      <c r="I195" s="16" t="s">
        <v>447</v>
      </c>
      <c r="J195" s="25">
        <v>1</v>
      </c>
      <c r="K195" s="33"/>
      <c r="L195" s="40"/>
      <c r="M195" s="47" t="s">
        <v>15</v>
      </c>
      <c r="N195" s="16">
        <v>9.1999999999999993</v>
      </c>
      <c r="O195" s="16">
        <v>8.5</v>
      </c>
      <c r="P195" s="16">
        <v>8.1999999999999993</v>
      </c>
      <c r="Q195" s="49">
        <f t="shared" si="3"/>
        <v>25.9</v>
      </c>
      <c r="R195" s="53" t="str">
        <f>VLOOKUP(Q195,Munka3!B:C,2,0)</f>
        <v>arany</v>
      </c>
    </row>
    <row r="196" spans="1:18" ht="23.25" x14ac:dyDescent="0.25">
      <c r="A196" s="10" t="s">
        <v>1024</v>
      </c>
      <c r="B196" s="14" t="s">
        <v>358</v>
      </c>
      <c r="C196" s="15" t="s">
        <v>359</v>
      </c>
      <c r="D196" s="14" t="s">
        <v>46</v>
      </c>
      <c r="E196" s="16" t="s">
        <v>563</v>
      </c>
      <c r="F196" s="16" t="s">
        <v>77</v>
      </c>
      <c r="G196" s="15" t="s">
        <v>26</v>
      </c>
      <c r="H196" s="24" t="s">
        <v>1028</v>
      </c>
      <c r="I196" s="16" t="s">
        <v>648</v>
      </c>
      <c r="J196" s="25">
        <v>2</v>
      </c>
      <c r="K196" s="33"/>
      <c r="L196" s="40"/>
      <c r="M196" s="47" t="s">
        <v>15</v>
      </c>
      <c r="N196" s="16">
        <v>8.6</v>
      </c>
      <c r="O196" s="16">
        <v>8.5</v>
      </c>
      <c r="P196" s="16">
        <v>7.8</v>
      </c>
      <c r="Q196" s="49">
        <v>24.9</v>
      </c>
      <c r="R196" s="53" t="str">
        <f>VLOOKUP(Q196,Munka3!B:C,2,0)</f>
        <v>arany</v>
      </c>
    </row>
    <row r="197" spans="1:18" ht="30" x14ac:dyDescent="0.25">
      <c r="A197" s="10" t="s">
        <v>1070</v>
      </c>
      <c r="B197" s="14" t="s">
        <v>308</v>
      </c>
      <c r="C197" s="15" t="s">
        <v>309</v>
      </c>
      <c r="D197" s="14" t="s">
        <v>312</v>
      </c>
      <c r="E197" s="16" t="s">
        <v>50</v>
      </c>
      <c r="F197" s="16" t="s">
        <v>77</v>
      </c>
      <c r="G197" s="15" t="s">
        <v>47</v>
      </c>
      <c r="H197" s="24" t="s">
        <v>1028</v>
      </c>
      <c r="I197" s="16" t="s">
        <v>313</v>
      </c>
      <c r="J197" s="25">
        <v>1</v>
      </c>
      <c r="K197" s="33"/>
      <c r="L197" s="40"/>
      <c r="M197" s="47" t="s">
        <v>15</v>
      </c>
      <c r="N197" s="16">
        <v>7.2</v>
      </c>
      <c r="O197" s="16">
        <v>6</v>
      </c>
      <c r="P197" s="16">
        <v>5.4</v>
      </c>
      <c r="Q197" s="49">
        <f t="shared" si="3"/>
        <v>18.600000000000001</v>
      </c>
      <c r="R197" s="53" t="str">
        <f>VLOOKUP(Q197,Munka3!B:C,2,0)</f>
        <v>ezüst</v>
      </c>
    </row>
    <row r="198" spans="1:18" x14ac:dyDescent="0.25">
      <c r="A198" s="10" t="s">
        <v>1032</v>
      </c>
      <c r="B198" s="14" t="s">
        <v>33</v>
      </c>
      <c r="C198" s="15" t="s">
        <v>645</v>
      </c>
      <c r="D198" s="14" t="s">
        <v>646</v>
      </c>
      <c r="E198" s="16" t="s">
        <v>563</v>
      </c>
      <c r="F198" s="16" t="s">
        <v>77</v>
      </c>
      <c r="G198" s="15" t="s">
        <v>13</v>
      </c>
      <c r="H198" s="24" t="s">
        <v>1062</v>
      </c>
      <c r="I198" s="16" t="s">
        <v>647</v>
      </c>
      <c r="J198" s="25">
        <v>2</v>
      </c>
      <c r="K198" s="33"/>
      <c r="L198" s="40"/>
      <c r="M198" s="47" t="s">
        <v>15</v>
      </c>
      <c r="N198" s="16">
        <v>7.8</v>
      </c>
      <c r="O198" s="16">
        <v>6.5</v>
      </c>
      <c r="P198" s="16">
        <v>8.5</v>
      </c>
      <c r="Q198" s="49">
        <f t="shared" si="3"/>
        <v>22.8</v>
      </c>
      <c r="R198" s="53" t="str">
        <f>VLOOKUP(Q198,Munka3!B:C,2,0)</f>
        <v>arany</v>
      </c>
    </row>
    <row r="199" spans="1:18" ht="30" x14ac:dyDescent="0.25">
      <c r="A199" s="10" t="s">
        <v>1033</v>
      </c>
      <c r="B199" s="14" t="s">
        <v>16</v>
      </c>
      <c r="C199" s="15" t="s">
        <v>17</v>
      </c>
      <c r="D199" s="14" t="s">
        <v>699</v>
      </c>
      <c r="E199" s="16" t="s">
        <v>691</v>
      </c>
      <c r="F199" s="16" t="s">
        <v>77</v>
      </c>
      <c r="G199" s="15" t="s">
        <v>84</v>
      </c>
      <c r="H199" s="24" t="s">
        <v>1028</v>
      </c>
      <c r="I199" s="16" t="s">
        <v>700</v>
      </c>
      <c r="J199" s="25">
        <v>6</v>
      </c>
      <c r="K199" s="33" t="s">
        <v>85</v>
      </c>
      <c r="L199" s="40" t="s">
        <v>701</v>
      </c>
      <c r="M199" s="47" t="s">
        <v>15</v>
      </c>
      <c r="N199" s="16">
        <v>7.2</v>
      </c>
      <c r="O199" s="16">
        <v>6</v>
      </c>
      <c r="P199" s="16">
        <v>5</v>
      </c>
      <c r="Q199" s="49">
        <f t="shared" si="3"/>
        <v>18.2</v>
      </c>
      <c r="R199" s="53" t="str">
        <f>VLOOKUP(Q199,Munka3!B:C,2,0)</f>
        <v>ezüst</v>
      </c>
    </row>
    <row r="200" spans="1:18" ht="30" x14ac:dyDescent="0.25">
      <c r="A200" s="10" t="s">
        <v>1034</v>
      </c>
      <c r="B200" s="14" t="s">
        <v>188</v>
      </c>
      <c r="C200" s="15" t="s">
        <v>189</v>
      </c>
      <c r="D200" s="14" t="s">
        <v>590</v>
      </c>
      <c r="E200" s="16" t="s">
        <v>563</v>
      </c>
      <c r="F200" s="16" t="s">
        <v>77</v>
      </c>
      <c r="G200" s="15" t="s">
        <v>13</v>
      </c>
      <c r="H200" s="24" t="s">
        <v>1028</v>
      </c>
      <c r="I200" s="16" t="s">
        <v>591</v>
      </c>
      <c r="J200" s="25">
        <v>2</v>
      </c>
      <c r="K200" s="33"/>
      <c r="L200" s="40"/>
      <c r="M200" s="47" t="s">
        <v>15</v>
      </c>
      <c r="N200" s="16">
        <v>9.5</v>
      </c>
      <c r="O200" s="16">
        <v>9.5</v>
      </c>
      <c r="P200" s="16">
        <v>9.8000000000000007</v>
      </c>
      <c r="Q200" s="49">
        <f t="shared" si="3"/>
        <v>28.8</v>
      </c>
      <c r="R200" s="53" t="str">
        <f>VLOOKUP(Q200,Munka3!B:C,2,0)</f>
        <v>arany</v>
      </c>
    </row>
    <row r="201" spans="1:18" x14ac:dyDescent="0.25">
      <c r="A201" s="10" t="s">
        <v>1035</v>
      </c>
      <c r="B201" s="14" t="s">
        <v>44</v>
      </c>
      <c r="C201" s="15" t="s">
        <v>45</v>
      </c>
      <c r="D201" s="14" t="s">
        <v>822</v>
      </c>
      <c r="E201" s="16" t="s">
        <v>691</v>
      </c>
      <c r="F201" s="16" t="s">
        <v>77</v>
      </c>
      <c r="G201" s="15" t="s">
        <v>47</v>
      </c>
      <c r="H201" s="24" t="s">
        <v>1063</v>
      </c>
      <c r="I201" s="16" t="s">
        <v>823</v>
      </c>
      <c r="J201" s="25">
        <v>7</v>
      </c>
      <c r="K201" s="33"/>
      <c r="L201" s="40"/>
      <c r="M201" s="47" t="s">
        <v>15</v>
      </c>
      <c r="N201" s="16">
        <v>8.1999999999999993</v>
      </c>
      <c r="O201" s="16">
        <v>6.5</v>
      </c>
      <c r="P201" s="16">
        <v>7.8</v>
      </c>
      <c r="Q201" s="49">
        <f t="shared" si="3"/>
        <v>22.5</v>
      </c>
      <c r="R201" s="53" t="str">
        <f>VLOOKUP(Q201,Munka3!B:C,2,0)</f>
        <v>arany</v>
      </c>
    </row>
    <row r="202" spans="1:18" x14ac:dyDescent="0.25">
      <c r="A202" s="10" t="s">
        <v>1071</v>
      </c>
      <c r="B202" s="14" t="s">
        <v>358</v>
      </c>
      <c r="C202" s="15" t="s">
        <v>359</v>
      </c>
      <c r="D202" s="14" t="s">
        <v>796</v>
      </c>
      <c r="E202" s="16" t="s">
        <v>691</v>
      </c>
      <c r="F202" s="16" t="s">
        <v>77</v>
      </c>
      <c r="G202" s="15" t="s">
        <v>13</v>
      </c>
      <c r="H202" s="24" t="s">
        <v>1028</v>
      </c>
      <c r="I202" s="16" t="s">
        <v>797</v>
      </c>
      <c r="J202" s="25">
        <v>6</v>
      </c>
      <c r="K202" s="33"/>
      <c r="L202" s="40"/>
      <c r="M202" s="47" t="s">
        <v>15</v>
      </c>
      <c r="N202" s="16">
        <v>9</v>
      </c>
      <c r="O202" s="16">
        <v>6.5</v>
      </c>
      <c r="P202" s="16">
        <v>7.8</v>
      </c>
      <c r="Q202" s="49">
        <f t="shared" si="3"/>
        <v>23.3</v>
      </c>
      <c r="R202" s="53" t="str">
        <f>VLOOKUP(Q202,Munka3!B:C,2,0)</f>
        <v>arany</v>
      </c>
    </row>
    <row r="203" spans="1:18" x14ac:dyDescent="0.25">
      <c r="A203" s="1" t="s">
        <v>1052</v>
      </c>
    </row>
  </sheetData>
  <sortState xmlns:xlrd2="http://schemas.microsoft.com/office/spreadsheetml/2017/richdata2" ref="A179:M192">
    <sortCondition ref="M179:M192"/>
    <sortCondition ref="F179:F192"/>
    <sortCondition ref="E179:E192" customList="szóló,duó,trió,csoport,formáció I.,formáció II."/>
    <sortCondition ref="H179:H192"/>
    <sortCondition ref="I179:I192"/>
  </sortState>
  <mergeCells count="2">
    <mergeCell ref="A1:G1"/>
    <mergeCell ref="A2:G2"/>
  </mergeCells>
  <pageMargins left="0" right="0" top="0.35433070866141736" bottom="0.19685039370078741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5A907-5566-48BE-82DB-5CCB61ACE8B9}">
  <sheetPr>
    <pageSetUpPr fitToPage="1"/>
  </sheetPr>
  <dimension ref="A1:R205"/>
  <sheetViews>
    <sheetView zoomScaleNormal="100" workbookViewId="0">
      <selection activeCell="B2" sqref="B2"/>
    </sheetView>
  </sheetViews>
  <sheetFormatPr defaultRowHeight="15" x14ac:dyDescent="0.25"/>
  <cols>
    <col min="2" max="2" width="32" style="46" bestFit="1" customWidth="1"/>
    <col min="3" max="3" width="27.85546875" style="3" hidden="1" customWidth="1"/>
    <col min="4" max="4" width="35.85546875" bestFit="1" customWidth="1"/>
    <col min="7" max="7" width="18.5703125" style="3" customWidth="1"/>
    <col min="9" max="16" width="8.7109375" hidden="1" customWidth="1"/>
    <col min="17" max="17" width="8.7109375" customWidth="1"/>
    <col min="18" max="18" width="12.140625" bestFit="1" customWidth="1"/>
  </cols>
  <sheetData>
    <row r="1" spans="1:18" x14ac:dyDescent="0.25">
      <c r="A1" s="16" t="s">
        <v>837</v>
      </c>
      <c r="B1" s="45" t="s">
        <v>0</v>
      </c>
      <c r="C1" s="20" t="s">
        <v>1</v>
      </c>
      <c r="D1" s="16" t="s">
        <v>2</v>
      </c>
      <c r="E1" s="16" t="s">
        <v>3</v>
      </c>
      <c r="F1" s="16" t="s">
        <v>1066</v>
      </c>
      <c r="G1" s="20" t="s">
        <v>4</v>
      </c>
      <c r="H1" s="16" t="s">
        <v>1064</v>
      </c>
      <c r="I1" s="16" t="s">
        <v>5</v>
      </c>
      <c r="J1" s="16" t="s">
        <v>1065</v>
      </c>
      <c r="K1" s="16" t="s">
        <v>6</v>
      </c>
      <c r="L1" s="16" t="s">
        <v>6</v>
      </c>
      <c r="M1" s="16" t="s">
        <v>7</v>
      </c>
      <c r="N1" s="16" t="s">
        <v>1072</v>
      </c>
      <c r="O1" s="16" t="s">
        <v>1073</v>
      </c>
      <c r="P1" s="16" t="s">
        <v>1074</v>
      </c>
      <c r="Q1" s="16" t="s">
        <v>1075</v>
      </c>
      <c r="R1" s="16" t="s">
        <v>1079</v>
      </c>
    </row>
    <row r="2" spans="1:18" x14ac:dyDescent="0.25">
      <c r="A2" s="16" t="s">
        <v>840</v>
      </c>
      <c r="B2" s="45" t="s">
        <v>362</v>
      </c>
      <c r="C2" s="20" t="s">
        <v>363</v>
      </c>
      <c r="D2" s="16" t="s">
        <v>369</v>
      </c>
      <c r="E2" s="16" t="s">
        <v>50</v>
      </c>
      <c r="F2" s="16" t="s">
        <v>83</v>
      </c>
      <c r="G2" s="20" t="s">
        <v>53</v>
      </c>
      <c r="H2" s="16" t="s">
        <v>1062</v>
      </c>
      <c r="I2" s="16" t="s">
        <v>370</v>
      </c>
      <c r="J2" s="16">
        <v>1</v>
      </c>
      <c r="K2" s="16"/>
      <c r="L2" s="16"/>
      <c r="M2" s="16" t="s">
        <v>80</v>
      </c>
      <c r="N2" s="16">
        <v>7.7</v>
      </c>
      <c r="O2" s="16">
        <v>8.5</v>
      </c>
      <c r="P2" s="16">
        <v>8.4</v>
      </c>
      <c r="Q2" s="16">
        <v>24.6</v>
      </c>
      <c r="R2" s="16" t="s">
        <v>1077</v>
      </c>
    </row>
    <row r="3" spans="1:18" x14ac:dyDescent="0.25">
      <c r="A3" s="16" t="s">
        <v>881</v>
      </c>
      <c r="B3" s="45" t="s">
        <v>16</v>
      </c>
      <c r="C3" s="20" t="s">
        <v>17</v>
      </c>
      <c r="D3" s="16" t="s">
        <v>702</v>
      </c>
      <c r="E3" s="16" t="s">
        <v>691</v>
      </c>
      <c r="F3" s="16" t="s">
        <v>83</v>
      </c>
      <c r="G3" s="20" t="s">
        <v>703</v>
      </c>
      <c r="H3" s="16" t="s">
        <v>1062</v>
      </c>
      <c r="I3" s="16" t="s">
        <v>704</v>
      </c>
      <c r="J3" s="16">
        <v>7</v>
      </c>
      <c r="K3" s="16" t="s">
        <v>85</v>
      </c>
      <c r="L3" s="16" t="s">
        <v>85</v>
      </c>
      <c r="M3" s="16" t="s">
        <v>15</v>
      </c>
      <c r="N3" s="16">
        <v>5.4</v>
      </c>
      <c r="O3" s="16">
        <v>5.5</v>
      </c>
      <c r="P3" s="16">
        <v>5.7</v>
      </c>
      <c r="Q3" s="16">
        <v>16.600000000000001</v>
      </c>
      <c r="R3" s="16" t="s">
        <v>1078</v>
      </c>
    </row>
    <row r="4" spans="1:18" x14ac:dyDescent="0.25">
      <c r="A4" s="16" t="s">
        <v>897</v>
      </c>
      <c r="B4" s="45" t="s">
        <v>16</v>
      </c>
      <c r="C4" s="20" t="s">
        <v>17</v>
      </c>
      <c r="D4" s="16" t="s">
        <v>705</v>
      </c>
      <c r="E4" s="16" t="s">
        <v>691</v>
      </c>
      <c r="F4" s="16" t="s">
        <v>83</v>
      </c>
      <c r="G4" s="20" t="s">
        <v>20</v>
      </c>
      <c r="H4" s="16" t="s">
        <v>1062</v>
      </c>
      <c r="I4" s="16" t="s">
        <v>706</v>
      </c>
      <c r="J4" s="16">
        <v>7</v>
      </c>
      <c r="K4" s="16" t="s">
        <v>85</v>
      </c>
      <c r="L4" s="16" t="s">
        <v>85</v>
      </c>
      <c r="M4" s="16" t="s">
        <v>15</v>
      </c>
      <c r="N4" s="16">
        <v>5</v>
      </c>
      <c r="O4" s="16">
        <v>7</v>
      </c>
      <c r="P4" s="16">
        <v>5</v>
      </c>
      <c r="Q4" s="16">
        <v>17</v>
      </c>
      <c r="R4" s="16" t="s">
        <v>1078</v>
      </c>
    </row>
    <row r="5" spans="1:18" x14ac:dyDescent="0.25">
      <c r="A5" s="16" t="s">
        <v>845</v>
      </c>
      <c r="B5" s="45" t="s">
        <v>124</v>
      </c>
      <c r="C5" s="20" t="s">
        <v>133</v>
      </c>
      <c r="D5" s="16" t="s">
        <v>158</v>
      </c>
      <c r="E5" s="16" t="s">
        <v>50</v>
      </c>
      <c r="F5" s="16" t="s">
        <v>83</v>
      </c>
      <c r="G5" s="20" t="s">
        <v>127</v>
      </c>
      <c r="H5" s="16" t="s">
        <v>1062</v>
      </c>
      <c r="I5" s="16" t="s">
        <v>159</v>
      </c>
      <c r="J5" s="16">
        <v>1</v>
      </c>
      <c r="K5" s="16"/>
      <c r="L5" s="16"/>
      <c r="M5" s="16" t="s">
        <v>15</v>
      </c>
      <c r="N5" s="16">
        <v>7.2</v>
      </c>
      <c r="O5" s="16">
        <v>8</v>
      </c>
      <c r="P5" s="16">
        <v>6.8</v>
      </c>
      <c r="Q5" s="16">
        <v>22</v>
      </c>
      <c r="R5" s="16" t="s">
        <v>1078</v>
      </c>
    </row>
    <row r="6" spans="1:18" x14ac:dyDescent="0.25">
      <c r="A6" s="16" t="s">
        <v>847</v>
      </c>
      <c r="B6" s="45" t="s">
        <v>124</v>
      </c>
      <c r="C6" s="20" t="s">
        <v>125</v>
      </c>
      <c r="D6" s="16" t="s">
        <v>170</v>
      </c>
      <c r="E6" s="16" t="s">
        <v>50</v>
      </c>
      <c r="F6" s="16" t="s">
        <v>83</v>
      </c>
      <c r="G6" s="20" t="s">
        <v>127</v>
      </c>
      <c r="H6" s="16" t="s">
        <v>1062</v>
      </c>
      <c r="I6" s="16" t="s">
        <v>171</v>
      </c>
      <c r="J6" s="16">
        <v>1</v>
      </c>
      <c r="K6" s="16"/>
      <c r="L6" s="16"/>
      <c r="M6" s="16" t="s">
        <v>15</v>
      </c>
      <c r="N6" s="16">
        <v>7.1</v>
      </c>
      <c r="O6" s="16">
        <v>7</v>
      </c>
      <c r="P6" s="16">
        <v>6.3</v>
      </c>
      <c r="Q6" s="16">
        <v>20.399999999999999</v>
      </c>
      <c r="R6" s="16" t="s">
        <v>1078</v>
      </c>
    </row>
    <row r="7" spans="1:18" x14ac:dyDescent="0.25">
      <c r="A7" s="16" t="s">
        <v>846</v>
      </c>
      <c r="B7" s="45" t="s">
        <v>124</v>
      </c>
      <c r="C7" s="20" t="s">
        <v>145</v>
      </c>
      <c r="D7" s="16" t="s">
        <v>162</v>
      </c>
      <c r="E7" s="16" t="s">
        <v>50</v>
      </c>
      <c r="F7" s="16" t="s">
        <v>83</v>
      </c>
      <c r="G7" s="20" t="s">
        <v>127</v>
      </c>
      <c r="H7" s="16" t="s">
        <v>1062</v>
      </c>
      <c r="I7" s="16" t="s">
        <v>163</v>
      </c>
      <c r="J7" s="16">
        <v>1</v>
      </c>
      <c r="K7" s="16"/>
      <c r="L7" s="16"/>
      <c r="M7" s="16" t="s">
        <v>15</v>
      </c>
      <c r="N7" s="16">
        <v>7.6</v>
      </c>
      <c r="O7" s="16">
        <v>9</v>
      </c>
      <c r="P7" s="16">
        <v>7.5</v>
      </c>
      <c r="Q7" s="16">
        <v>24.1</v>
      </c>
      <c r="R7" s="16" t="s">
        <v>1077</v>
      </c>
    </row>
    <row r="8" spans="1:18" x14ac:dyDescent="0.25">
      <c r="A8" s="16" t="s">
        <v>841</v>
      </c>
      <c r="B8" s="45" t="s">
        <v>198</v>
      </c>
      <c r="C8" s="20" t="s">
        <v>202</v>
      </c>
      <c r="D8" s="16" t="s">
        <v>207</v>
      </c>
      <c r="E8" s="16" t="s">
        <v>50</v>
      </c>
      <c r="F8" s="16" t="s">
        <v>113</v>
      </c>
      <c r="G8" s="20" t="s">
        <v>53</v>
      </c>
      <c r="H8" s="16" t="s">
        <v>1062</v>
      </c>
      <c r="I8" s="16" t="s">
        <v>208</v>
      </c>
      <c r="J8" s="16">
        <v>1</v>
      </c>
      <c r="K8" s="16"/>
      <c r="L8" s="16"/>
      <c r="M8" s="16" t="s">
        <v>80</v>
      </c>
      <c r="N8" s="16">
        <v>7.5</v>
      </c>
      <c r="O8" s="16">
        <v>7.8</v>
      </c>
      <c r="P8" s="16">
        <v>8.5</v>
      </c>
      <c r="Q8" s="16">
        <v>23.8</v>
      </c>
      <c r="R8" s="16" t="s">
        <v>1077</v>
      </c>
    </row>
    <row r="9" spans="1:18" x14ac:dyDescent="0.25">
      <c r="A9" s="16" t="s">
        <v>843</v>
      </c>
      <c r="B9" s="45" t="s">
        <v>198</v>
      </c>
      <c r="C9" s="20" t="s">
        <v>202</v>
      </c>
      <c r="D9" s="16" t="s">
        <v>596</v>
      </c>
      <c r="E9" s="16" t="s">
        <v>563</v>
      </c>
      <c r="F9" s="16" t="s">
        <v>113</v>
      </c>
      <c r="G9" s="20" t="s">
        <v>53</v>
      </c>
      <c r="H9" s="16" t="s">
        <v>1028</v>
      </c>
      <c r="I9" s="16" t="s">
        <v>595</v>
      </c>
      <c r="J9" s="16">
        <v>2</v>
      </c>
      <c r="K9" s="16"/>
      <c r="L9" s="16" t="s">
        <v>597</v>
      </c>
      <c r="M9" s="16" t="s">
        <v>80</v>
      </c>
      <c r="N9" s="16">
        <v>7</v>
      </c>
      <c r="O9" s="16">
        <v>8</v>
      </c>
      <c r="P9" s="16">
        <v>7.4</v>
      </c>
      <c r="Q9" s="16">
        <v>22.4</v>
      </c>
      <c r="R9" s="16" t="s">
        <v>1078</v>
      </c>
    </row>
    <row r="10" spans="1:18" x14ac:dyDescent="0.25">
      <c r="A10" s="16" t="s">
        <v>848</v>
      </c>
      <c r="B10" s="45" t="s">
        <v>212</v>
      </c>
      <c r="C10" s="20" t="s">
        <v>221</v>
      </c>
      <c r="D10" s="16" t="s">
        <v>226</v>
      </c>
      <c r="E10" s="16" t="s">
        <v>50</v>
      </c>
      <c r="F10" s="16" t="s">
        <v>113</v>
      </c>
      <c r="G10" s="20" t="s">
        <v>20</v>
      </c>
      <c r="H10" s="16" t="s">
        <v>1062</v>
      </c>
      <c r="I10" s="16" t="s">
        <v>227</v>
      </c>
      <c r="J10" s="16">
        <v>1</v>
      </c>
      <c r="K10" s="16"/>
      <c r="L10" s="16"/>
      <c r="M10" s="16" t="s">
        <v>15</v>
      </c>
      <c r="N10" s="16">
        <v>6.7</v>
      </c>
      <c r="O10" s="16">
        <v>6</v>
      </c>
      <c r="P10" s="16">
        <v>7.3</v>
      </c>
      <c r="Q10" s="16">
        <v>20</v>
      </c>
      <c r="R10" s="16" t="s">
        <v>1078</v>
      </c>
    </row>
    <row r="11" spans="1:18" x14ac:dyDescent="0.25">
      <c r="A11" s="16" t="s">
        <v>849</v>
      </c>
      <c r="B11" s="45" t="s">
        <v>188</v>
      </c>
      <c r="C11" s="20" t="s">
        <v>189</v>
      </c>
      <c r="D11" s="16" t="s">
        <v>303</v>
      </c>
      <c r="E11" s="16" t="s">
        <v>50</v>
      </c>
      <c r="F11" s="16" t="s">
        <v>113</v>
      </c>
      <c r="G11" s="20" t="s">
        <v>20</v>
      </c>
      <c r="H11" s="16" t="s">
        <v>1062</v>
      </c>
      <c r="I11" s="16" t="s">
        <v>304</v>
      </c>
      <c r="J11" s="16">
        <v>1</v>
      </c>
      <c r="K11" s="16"/>
      <c r="L11" s="16"/>
      <c r="M11" s="16" t="s">
        <v>15</v>
      </c>
      <c r="N11" s="16">
        <v>7.6</v>
      </c>
      <c r="O11" s="16">
        <v>6</v>
      </c>
      <c r="P11" s="16">
        <v>7.4</v>
      </c>
      <c r="Q11" s="16">
        <v>21</v>
      </c>
      <c r="R11" s="16" t="s">
        <v>1078</v>
      </c>
    </row>
    <row r="12" spans="1:18" x14ac:dyDescent="0.25">
      <c r="A12" s="10" t="s">
        <v>890</v>
      </c>
      <c r="B12" s="45" t="s">
        <v>16</v>
      </c>
      <c r="C12" s="20" t="s">
        <v>17</v>
      </c>
      <c r="D12" s="10" t="s">
        <v>116</v>
      </c>
      <c r="E12" s="10" t="s">
        <v>50</v>
      </c>
      <c r="F12" s="10" t="s">
        <v>113</v>
      </c>
      <c r="G12" s="20" t="s">
        <v>20</v>
      </c>
      <c r="H12" s="10" t="s">
        <v>1062</v>
      </c>
      <c r="I12" s="10" t="s">
        <v>117</v>
      </c>
      <c r="J12" s="10">
        <v>1</v>
      </c>
      <c r="K12" s="10" t="s">
        <v>85</v>
      </c>
      <c r="L12" s="10" t="s">
        <v>107</v>
      </c>
      <c r="M12" s="10" t="s">
        <v>15</v>
      </c>
      <c r="N12" s="10">
        <v>5.9</v>
      </c>
      <c r="O12" s="10">
        <v>7</v>
      </c>
      <c r="P12" s="10">
        <v>6.8</v>
      </c>
      <c r="Q12" s="10">
        <v>19.7</v>
      </c>
      <c r="R12" s="10" t="s">
        <v>1078</v>
      </c>
    </row>
    <row r="13" spans="1:18" x14ac:dyDescent="0.25">
      <c r="A13" s="16" t="s">
        <v>868</v>
      </c>
      <c r="B13" s="45" t="s">
        <v>319</v>
      </c>
      <c r="C13" s="20" t="s">
        <v>320</v>
      </c>
      <c r="D13" s="16" t="s">
        <v>323</v>
      </c>
      <c r="E13" s="16" t="s">
        <v>50</v>
      </c>
      <c r="F13" s="16" t="s">
        <v>113</v>
      </c>
      <c r="G13" s="20" t="s">
        <v>20</v>
      </c>
      <c r="H13" s="16" t="s">
        <v>1063</v>
      </c>
      <c r="I13" s="16" t="s">
        <v>324</v>
      </c>
      <c r="J13" s="16">
        <v>1</v>
      </c>
      <c r="K13" s="16"/>
      <c r="L13" s="16"/>
      <c r="M13" s="16" t="s">
        <v>15</v>
      </c>
      <c r="N13" s="16">
        <v>7.3</v>
      </c>
      <c r="O13" s="16">
        <v>7.6</v>
      </c>
      <c r="P13" s="16">
        <v>7.4</v>
      </c>
      <c r="Q13" s="16">
        <v>22</v>
      </c>
      <c r="R13" s="16" t="s">
        <v>1078</v>
      </c>
    </row>
    <row r="14" spans="1:18" x14ac:dyDescent="0.25">
      <c r="A14" s="16" t="s">
        <v>842</v>
      </c>
      <c r="B14" s="45" t="s">
        <v>188</v>
      </c>
      <c r="C14" s="20" t="s">
        <v>189</v>
      </c>
      <c r="D14" s="16" t="s">
        <v>194</v>
      </c>
      <c r="E14" s="16" t="s">
        <v>50</v>
      </c>
      <c r="F14" s="16" t="s">
        <v>113</v>
      </c>
      <c r="G14" s="20" t="s">
        <v>20</v>
      </c>
      <c r="H14" s="16" t="s">
        <v>1063</v>
      </c>
      <c r="I14" s="16" t="s">
        <v>195</v>
      </c>
      <c r="J14" s="16">
        <v>1</v>
      </c>
      <c r="K14" s="16"/>
      <c r="L14" s="16"/>
      <c r="M14" s="16" t="s">
        <v>80</v>
      </c>
      <c r="N14" s="16">
        <v>7.7</v>
      </c>
      <c r="O14" s="16">
        <v>8</v>
      </c>
      <c r="P14" s="16">
        <v>8.1999999999999993</v>
      </c>
      <c r="Q14" s="16">
        <v>23.9</v>
      </c>
      <c r="R14" s="16" t="s">
        <v>1077</v>
      </c>
    </row>
    <row r="15" spans="1:18" x14ac:dyDescent="0.25">
      <c r="A15" s="16" t="s">
        <v>867</v>
      </c>
      <c r="B15" s="45" t="s">
        <v>319</v>
      </c>
      <c r="C15" s="20" t="s">
        <v>320</v>
      </c>
      <c r="D15" s="16" t="s">
        <v>321</v>
      </c>
      <c r="E15" s="16" t="s">
        <v>50</v>
      </c>
      <c r="F15" s="16" t="s">
        <v>113</v>
      </c>
      <c r="G15" s="20" t="s">
        <v>20</v>
      </c>
      <c r="H15" s="16" t="s">
        <v>1063</v>
      </c>
      <c r="I15" s="16" t="s">
        <v>322</v>
      </c>
      <c r="J15" s="16">
        <v>1</v>
      </c>
      <c r="K15" s="16"/>
      <c r="L15" s="16"/>
      <c r="M15" s="16" t="s">
        <v>15</v>
      </c>
      <c r="N15" s="16">
        <v>8.4</v>
      </c>
      <c r="O15" s="16">
        <v>7.5</v>
      </c>
      <c r="P15" s="16">
        <v>7.7</v>
      </c>
      <c r="Q15" s="16">
        <v>23.6</v>
      </c>
      <c r="R15" s="16" t="s">
        <v>1077</v>
      </c>
    </row>
    <row r="16" spans="1:18" x14ac:dyDescent="0.25">
      <c r="A16" s="16" t="s">
        <v>876</v>
      </c>
      <c r="B16" s="45" t="s">
        <v>188</v>
      </c>
      <c r="C16" s="20" t="s">
        <v>189</v>
      </c>
      <c r="D16" s="16" t="s">
        <v>592</v>
      </c>
      <c r="E16" s="16" t="s">
        <v>563</v>
      </c>
      <c r="F16" s="16" t="s">
        <v>113</v>
      </c>
      <c r="G16" s="20" t="s">
        <v>20</v>
      </c>
      <c r="H16" s="16" t="s">
        <v>1063</v>
      </c>
      <c r="I16" s="16" t="s">
        <v>593</v>
      </c>
      <c r="J16" s="16">
        <v>2</v>
      </c>
      <c r="K16" s="16"/>
      <c r="L16" s="16"/>
      <c r="M16" s="16" t="s">
        <v>15</v>
      </c>
      <c r="N16" s="16">
        <v>8.4</v>
      </c>
      <c r="O16" s="16">
        <v>6.5</v>
      </c>
      <c r="P16" s="16">
        <v>8.5</v>
      </c>
      <c r="Q16" s="16">
        <v>23.4</v>
      </c>
      <c r="R16" s="16" t="s">
        <v>1077</v>
      </c>
    </row>
    <row r="17" spans="1:18" x14ac:dyDescent="0.25">
      <c r="A17" s="16" t="s">
        <v>880</v>
      </c>
      <c r="B17" s="45" t="s">
        <v>319</v>
      </c>
      <c r="C17" s="20" t="s">
        <v>320</v>
      </c>
      <c r="D17" s="16" t="s">
        <v>767</v>
      </c>
      <c r="E17" s="16" t="s">
        <v>691</v>
      </c>
      <c r="F17" s="16" t="s">
        <v>113</v>
      </c>
      <c r="G17" s="20" t="s">
        <v>20</v>
      </c>
      <c r="H17" s="16" t="s">
        <v>1062</v>
      </c>
      <c r="I17" s="16" t="s">
        <v>768</v>
      </c>
      <c r="J17" s="16">
        <v>7</v>
      </c>
      <c r="K17" s="16"/>
      <c r="L17" s="16"/>
      <c r="M17" s="16" t="s">
        <v>15</v>
      </c>
      <c r="N17" s="16">
        <v>8.1</v>
      </c>
      <c r="O17" s="16">
        <v>8</v>
      </c>
      <c r="P17" s="16">
        <v>8</v>
      </c>
      <c r="Q17" s="16">
        <v>24.1</v>
      </c>
      <c r="R17" s="16" t="s">
        <v>1077</v>
      </c>
    </row>
    <row r="18" spans="1:18" x14ac:dyDescent="0.25">
      <c r="A18" s="10" t="s">
        <v>894</v>
      </c>
      <c r="B18" s="45" t="s">
        <v>188</v>
      </c>
      <c r="C18" s="20" t="s">
        <v>189</v>
      </c>
      <c r="D18" s="10" t="s">
        <v>711</v>
      </c>
      <c r="E18" s="10" t="s">
        <v>691</v>
      </c>
      <c r="F18" s="10" t="s">
        <v>113</v>
      </c>
      <c r="G18" s="20" t="s">
        <v>20</v>
      </c>
      <c r="H18" s="10" t="s">
        <v>1063</v>
      </c>
      <c r="I18" s="10" t="s">
        <v>712</v>
      </c>
      <c r="J18" s="10">
        <v>4</v>
      </c>
      <c r="K18" s="10"/>
      <c r="L18" s="10"/>
      <c r="M18" s="10" t="s">
        <v>15</v>
      </c>
      <c r="N18" s="10">
        <v>7.8</v>
      </c>
      <c r="O18" s="10">
        <v>8</v>
      </c>
      <c r="P18" s="10">
        <v>7.8</v>
      </c>
      <c r="Q18" s="10">
        <v>23.6</v>
      </c>
      <c r="R18" s="10" t="s">
        <v>1077</v>
      </c>
    </row>
    <row r="19" spans="1:18" x14ac:dyDescent="0.25">
      <c r="A19" s="16" t="s">
        <v>850</v>
      </c>
      <c r="B19" s="45" t="s">
        <v>286</v>
      </c>
      <c r="C19" s="20" t="s">
        <v>287</v>
      </c>
      <c r="D19" s="16" t="s">
        <v>295</v>
      </c>
      <c r="E19" s="16" t="s">
        <v>50</v>
      </c>
      <c r="F19" s="16" t="s">
        <v>113</v>
      </c>
      <c r="G19" s="20" t="s">
        <v>26</v>
      </c>
      <c r="H19" s="16" t="s">
        <v>1062</v>
      </c>
      <c r="I19" s="16" t="s">
        <v>296</v>
      </c>
      <c r="J19" s="16">
        <v>1</v>
      </c>
      <c r="K19" s="16"/>
      <c r="L19" s="16"/>
      <c r="M19" s="16" t="s">
        <v>15</v>
      </c>
      <c r="N19" s="16">
        <v>8.3000000000000007</v>
      </c>
      <c r="O19" s="16">
        <v>7.5</v>
      </c>
      <c r="P19" s="16">
        <v>8.6</v>
      </c>
      <c r="Q19" s="16">
        <v>24.4</v>
      </c>
      <c r="R19" s="16" t="s">
        <v>1077</v>
      </c>
    </row>
    <row r="20" spans="1:18" x14ac:dyDescent="0.25">
      <c r="A20" s="16" t="s">
        <v>883</v>
      </c>
      <c r="B20" s="45" t="s">
        <v>23</v>
      </c>
      <c r="C20" s="20" t="s">
        <v>24</v>
      </c>
      <c r="D20" s="16" t="s">
        <v>727</v>
      </c>
      <c r="E20" s="16" t="s">
        <v>691</v>
      </c>
      <c r="F20" s="16" t="s">
        <v>113</v>
      </c>
      <c r="G20" s="20" t="s">
        <v>26</v>
      </c>
      <c r="H20" s="16" t="s">
        <v>1062</v>
      </c>
      <c r="I20" s="16" t="s">
        <v>728</v>
      </c>
      <c r="J20" s="16">
        <v>7</v>
      </c>
      <c r="K20" s="16"/>
      <c r="L20" s="16"/>
      <c r="M20" s="16" t="s">
        <v>15</v>
      </c>
      <c r="N20" s="16">
        <v>6</v>
      </c>
      <c r="O20" s="16">
        <v>5.3</v>
      </c>
      <c r="P20" s="16">
        <v>5.3</v>
      </c>
      <c r="Q20" s="16">
        <v>16.600000000000001</v>
      </c>
      <c r="R20" s="16" t="s">
        <v>1078</v>
      </c>
    </row>
    <row r="21" spans="1:18" x14ac:dyDescent="0.25">
      <c r="A21" s="16" t="s">
        <v>884</v>
      </c>
      <c r="B21" s="45" t="s">
        <v>23</v>
      </c>
      <c r="C21" s="20" t="s">
        <v>24</v>
      </c>
      <c r="D21" s="16" t="s">
        <v>729</v>
      </c>
      <c r="E21" s="16" t="s">
        <v>691</v>
      </c>
      <c r="F21" s="16" t="s">
        <v>113</v>
      </c>
      <c r="G21" s="20" t="s">
        <v>26</v>
      </c>
      <c r="H21" s="16" t="s">
        <v>1062</v>
      </c>
      <c r="I21" s="16" t="s">
        <v>730</v>
      </c>
      <c r="J21" s="16">
        <v>7</v>
      </c>
      <c r="K21" s="16"/>
      <c r="L21" s="16"/>
      <c r="M21" s="16" t="s">
        <v>15</v>
      </c>
      <c r="N21" s="16">
        <v>6.2</v>
      </c>
      <c r="O21" s="16">
        <v>5.2</v>
      </c>
      <c r="P21" s="16">
        <v>5.2</v>
      </c>
      <c r="Q21" s="16">
        <v>16.600000000000001</v>
      </c>
      <c r="R21" s="16" t="s">
        <v>1078</v>
      </c>
    </row>
    <row r="22" spans="1:18" x14ac:dyDescent="0.25">
      <c r="A22" s="16" t="s">
        <v>885</v>
      </c>
      <c r="B22" s="45" t="s">
        <v>23</v>
      </c>
      <c r="C22" s="20" t="s">
        <v>24</v>
      </c>
      <c r="D22" s="16" t="s">
        <v>731</v>
      </c>
      <c r="E22" s="16" t="s">
        <v>691</v>
      </c>
      <c r="F22" s="16" t="s">
        <v>113</v>
      </c>
      <c r="G22" s="20" t="s">
        <v>26</v>
      </c>
      <c r="H22" s="16" t="s">
        <v>1062</v>
      </c>
      <c r="I22" s="16" t="s">
        <v>732</v>
      </c>
      <c r="J22" s="16">
        <v>5</v>
      </c>
      <c r="K22" s="16"/>
      <c r="L22" s="16"/>
      <c r="M22" s="16" t="s">
        <v>15</v>
      </c>
      <c r="N22" s="16">
        <v>5.5</v>
      </c>
      <c r="O22" s="16">
        <v>5.5</v>
      </c>
      <c r="P22" s="16">
        <v>5.6</v>
      </c>
      <c r="Q22" s="16">
        <v>16.600000000000001</v>
      </c>
      <c r="R22" s="16" t="s">
        <v>1078</v>
      </c>
    </row>
    <row r="23" spans="1:18" x14ac:dyDescent="0.25">
      <c r="A23" s="16" t="s">
        <v>886</v>
      </c>
      <c r="B23" s="45" t="s">
        <v>23</v>
      </c>
      <c r="C23" s="20" t="s">
        <v>24</v>
      </c>
      <c r="D23" s="16" t="s">
        <v>733</v>
      </c>
      <c r="E23" s="16" t="s">
        <v>691</v>
      </c>
      <c r="F23" s="16" t="s">
        <v>113</v>
      </c>
      <c r="G23" s="20" t="s">
        <v>26</v>
      </c>
      <c r="H23" s="16" t="s">
        <v>1062</v>
      </c>
      <c r="I23" s="16" t="s">
        <v>734</v>
      </c>
      <c r="J23" s="16">
        <v>7</v>
      </c>
      <c r="K23" s="16"/>
      <c r="L23" s="16"/>
      <c r="M23" s="16" t="s">
        <v>15</v>
      </c>
      <c r="N23" s="16">
        <v>5.6</v>
      </c>
      <c r="O23" s="16">
        <v>5.6</v>
      </c>
      <c r="P23" s="16">
        <v>5.4</v>
      </c>
      <c r="Q23" s="16">
        <v>16.600000000000001</v>
      </c>
      <c r="R23" s="16" t="s">
        <v>1078</v>
      </c>
    </row>
    <row r="24" spans="1:18" x14ac:dyDescent="0.25">
      <c r="A24" s="16" t="s">
        <v>887</v>
      </c>
      <c r="B24" s="45" t="s">
        <v>23</v>
      </c>
      <c r="C24" s="20" t="s">
        <v>24</v>
      </c>
      <c r="D24" s="16" t="s">
        <v>737</v>
      </c>
      <c r="E24" s="16" t="s">
        <v>691</v>
      </c>
      <c r="F24" s="16" t="s">
        <v>113</v>
      </c>
      <c r="G24" s="20" t="s">
        <v>26</v>
      </c>
      <c r="H24" s="16" t="s">
        <v>1062</v>
      </c>
      <c r="I24" s="16" t="s">
        <v>738</v>
      </c>
      <c r="J24" s="16">
        <v>4</v>
      </c>
      <c r="K24" s="16"/>
      <c r="L24" s="16"/>
      <c r="M24" s="16" t="s">
        <v>15</v>
      </c>
      <c r="N24" s="16">
        <v>5</v>
      </c>
      <c r="O24" s="16">
        <v>7</v>
      </c>
      <c r="P24" s="16">
        <v>5.2</v>
      </c>
      <c r="Q24" s="16">
        <v>17.2</v>
      </c>
      <c r="R24" s="16" t="s">
        <v>1078</v>
      </c>
    </row>
    <row r="25" spans="1:18" x14ac:dyDescent="0.25">
      <c r="A25" s="10" t="s">
        <v>888</v>
      </c>
      <c r="B25" s="45" t="s">
        <v>23</v>
      </c>
      <c r="C25" s="20" t="s">
        <v>24</v>
      </c>
      <c r="D25" s="10" t="s">
        <v>739</v>
      </c>
      <c r="E25" s="10" t="s">
        <v>691</v>
      </c>
      <c r="F25" s="10" t="s">
        <v>113</v>
      </c>
      <c r="G25" s="20" t="s">
        <v>26</v>
      </c>
      <c r="H25" s="10" t="s">
        <v>1062</v>
      </c>
      <c r="I25" s="10" t="s">
        <v>740</v>
      </c>
      <c r="J25" s="10">
        <v>6</v>
      </c>
      <c r="K25" s="10"/>
      <c r="L25" s="10"/>
      <c r="M25" s="10" t="s">
        <v>15</v>
      </c>
      <c r="N25" s="10">
        <v>5.4</v>
      </c>
      <c r="O25" s="10">
        <v>7</v>
      </c>
      <c r="P25" s="10">
        <v>6.7</v>
      </c>
      <c r="Q25" s="10">
        <v>19.100000000000001</v>
      </c>
      <c r="R25" s="10" t="s">
        <v>1078</v>
      </c>
    </row>
    <row r="26" spans="1:18" x14ac:dyDescent="0.25">
      <c r="A26" s="16" t="s">
        <v>882</v>
      </c>
      <c r="B26" s="45" t="s">
        <v>8</v>
      </c>
      <c r="C26" s="20" t="s">
        <v>9</v>
      </c>
      <c r="D26" s="16" t="s">
        <v>690</v>
      </c>
      <c r="E26" s="16" t="s">
        <v>691</v>
      </c>
      <c r="F26" s="16" t="s">
        <v>113</v>
      </c>
      <c r="G26" s="20" t="s">
        <v>26</v>
      </c>
      <c r="H26" s="16" t="s">
        <v>1062</v>
      </c>
      <c r="I26" s="16" t="s">
        <v>692</v>
      </c>
      <c r="J26" s="16">
        <v>6</v>
      </c>
      <c r="K26" s="16"/>
      <c r="L26" s="16"/>
      <c r="M26" s="16" t="s">
        <v>15</v>
      </c>
      <c r="N26" s="16">
        <v>7.8</v>
      </c>
      <c r="O26" s="16">
        <v>8.5</v>
      </c>
      <c r="P26" s="16">
        <v>7.8</v>
      </c>
      <c r="Q26" s="16">
        <v>24.1</v>
      </c>
      <c r="R26" s="16" t="s">
        <v>1077</v>
      </c>
    </row>
    <row r="27" spans="1:18" x14ac:dyDescent="0.25">
      <c r="A27" s="16" t="s">
        <v>895</v>
      </c>
      <c r="B27" s="45" t="s">
        <v>8</v>
      </c>
      <c r="C27" s="20" t="s">
        <v>9</v>
      </c>
      <c r="D27" s="16" t="s">
        <v>494</v>
      </c>
      <c r="E27" s="16" t="s">
        <v>1036</v>
      </c>
      <c r="F27" s="16" t="s">
        <v>113</v>
      </c>
      <c r="G27" s="20" t="s">
        <v>26</v>
      </c>
      <c r="H27" s="16" t="s">
        <v>1062</v>
      </c>
      <c r="I27" s="16" t="s">
        <v>495</v>
      </c>
      <c r="J27" s="16">
        <v>11</v>
      </c>
      <c r="K27" s="16"/>
      <c r="L27" s="16"/>
      <c r="M27" s="16" t="s">
        <v>15</v>
      </c>
      <c r="N27" s="16">
        <v>7.6</v>
      </c>
      <c r="O27" s="16">
        <v>8.5</v>
      </c>
      <c r="P27" s="16">
        <v>7.6</v>
      </c>
      <c r="Q27" s="16">
        <v>23.7</v>
      </c>
      <c r="R27" s="16" t="s">
        <v>1077</v>
      </c>
    </row>
    <row r="28" spans="1:18" x14ac:dyDescent="0.25">
      <c r="A28" s="10" t="s">
        <v>891</v>
      </c>
      <c r="B28" s="45" t="s">
        <v>16</v>
      </c>
      <c r="C28" s="20" t="s">
        <v>17</v>
      </c>
      <c r="D28" s="10" t="s">
        <v>112</v>
      </c>
      <c r="E28" s="10" t="s">
        <v>50</v>
      </c>
      <c r="F28" s="10" t="s">
        <v>113</v>
      </c>
      <c r="G28" s="20" t="s">
        <v>13</v>
      </c>
      <c r="H28" s="10" t="s">
        <v>1062</v>
      </c>
      <c r="I28" s="10" t="s">
        <v>114</v>
      </c>
      <c r="J28" s="10">
        <v>1</v>
      </c>
      <c r="K28" s="10" t="s">
        <v>85</v>
      </c>
      <c r="L28" s="10" t="s">
        <v>85</v>
      </c>
      <c r="M28" s="10" t="s">
        <v>15</v>
      </c>
      <c r="N28" s="10">
        <v>7.2</v>
      </c>
      <c r="O28" s="10">
        <v>8</v>
      </c>
      <c r="P28" s="10">
        <v>7.5</v>
      </c>
      <c r="Q28" s="10">
        <v>22.7</v>
      </c>
      <c r="R28" s="10" t="s">
        <v>1077</v>
      </c>
    </row>
    <row r="29" spans="1:18" x14ac:dyDescent="0.25">
      <c r="A29" s="16" t="s">
        <v>855</v>
      </c>
      <c r="B29" s="45" t="s">
        <v>124</v>
      </c>
      <c r="C29" s="20" t="s">
        <v>125</v>
      </c>
      <c r="D29" s="16" t="s">
        <v>126</v>
      </c>
      <c r="E29" s="16" t="s">
        <v>50</v>
      </c>
      <c r="F29" s="16" t="s">
        <v>113</v>
      </c>
      <c r="G29" s="20" t="s">
        <v>127</v>
      </c>
      <c r="H29" s="16" t="s">
        <v>1062</v>
      </c>
      <c r="I29" s="16" t="s">
        <v>128</v>
      </c>
      <c r="J29" s="16">
        <v>1</v>
      </c>
      <c r="K29" s="16"/>
      <c r="L29" s="16"/>
      <c r="M29" s="16" t="s">
        <v>15</v>
      </c>
      <c r="N29" s="16">
        <v>6.1</v>
      </c>
      <c r="O29" s="16">
        <v>5.5</v>
      </c>
      <c r="P29" s="16">
        <v>5</v>
      </c>
      <c r="Q29" s="16">
        <v>16.600000000000001</v>
      </c>
      <c r="R29" s="16" t="s">
        <v>1078</v>
      </c>
    </row>
    <row r="30" spans="1:18" x14ac:dyDescent="0.25">
      <c r="A30" s="16" t="s">
        <v>856</v>
      </c>
      <c r="B30" s="45" t="s">
        <v>124</v>
      </c>
      <c r="C30" s="20" t="s">
        <v>125</v>
      </c>
      <c r="D30" s="16" t="s">
        <v>131</v>
      </c>
      <c r="E30" s="16" t="s">
        <v>50</v>
      </c>
      <c r="F30" s="16" t="s">
        <v>113</v>
      </c>
      <c r="G30" s="20" t="s">
        <v>127</v>
      </c>
      <c r="H30" s="16" t="s">
        <v>1062</v>
      </c>
      <c r="I30" s="16" t="s">
        <v>132</v>
      </c>
      <c r="J30" s="16">
        <v>1</v>
      </c>
      <c r="K30" s="16"/>
      <c r="L30" s="16"/>
      <c r="M30" s="16" t="s">
        <v>15</v>
      </c>
      <c r="N30" s="16">
        <v>6.7</v>
      </c>
      <c r="O30" s="16">
        <v>7</v>
      </c>
      <c r="P30" s="16">
        <v>5.4</v>
      </c>
      <c r="Q30" s="16">
        <v>19.100000000000001</v>
      </c>
      <c r="R30" s="16" t="s">
        <v>1078</v>
      </c>
    </row>
    <row r="31" spans="1:18" x14ac:dyDescent="0.25">
      <c r="A31" s="16" t="s">
        <v>857</v>
      </c>
      <c r="B31" s="45" t="s">
        <v>124</v>
      </c>
      <c r="C31" s="20" t="s">
        <v>138</v>
      </c>
      <c r="D31" s="16" t="s">
        <v>139</v>
      </c>
      <c r="E31" s="16" t="s">
        <v>50</v>
      </c>
      <c r="F31" s="16" t="s">
        <v>113</v>
      </c>
      <c r="G31" s="20" t="s">
        <v>127</v>
      </c>
      <c r="H31" s="16" t="s">
        <v>1062</v>
      </c>
      <c r="I31" s="16" t="s">
        <v>140</v>
      </c>
      <c r="J31" s="16">
        <v>1</v>
      </c>
      <c r="K31" s="16"/>
      <c r="L31" s="16"/>
      <c r="M31" s="16" t="s">
        <v>15</v>
      </c>
      <c r="N31" s="16">
        <v>5.9</v>
      </c>
      <c r="O31" s="16">
        <v>5.5</v>
      </c>
      <c r="P31" s="16">
        <v>6.5</v>
      </c>
      <c r="Q31" s="16">
        <v>17.899999999999999</v>
      </c>
      <c r="R31" s="16" t="s">
        <v>1078</v>
      </c>
    </row>
    <row r="32" spans="1:18" x14ac:dyDescent="0.25">
      <c r="A32" s="16" t="s">
        <v>858</v>
      </c>
      <c r="B32" s="45" t="s">
        <v>124</v>
      </c>
      <c r="C32" s="20" t="s">
        <v>125</v>
      </c>
      <c r="D32" s="16" t="s">
        <v>141</v>
      </c>
      <c r="E32" s="16" t="s">
        <v>50</v>
      </c>
      <c r="F32" s="16" t="s">
        <v>113</v>
      </c>
      <c r="G32" s="20" t="s">
        <v>127</v>
      </c>
      <c r="H32" s="16" t="s">
        <v>1062</v>
      </c>
      <c r="I32" s="16" t="s">
        <v>142</v>
      </c>
      <c r="J32" s="16">
        <v>1</v>
      </c>
      <c r="K32" s="16"/>
      <c r="L32" s="16"/>
      <c r="M32" s="16" t="s">
        <v>15</v>
      </c>
      <c r="N32" s="16">
        <v>6</v>
      </c>
      <c r="O32" s="16">
        <v>6.5</v>
      </c>
      <c r="P32" s="16">
        <v>6.6</v>
      </c>
      <c r="Q32" s="16">
        <v>19.100000000000001</v>
      </c>
      <c r="R32" s="16" t="s">
        <v>1078</v>
      </c>
    </row>
    <row r="33" spans="1:18" x14ac:dyDescent="0.25">
      <c r="A33" s="16" t="s">
        <v>859</v>
      </c>
      <c r="B33" s="45" t="s">
        <v>124</v>
      </c>
      <c r="C33" s="20" t="s">
        <v>133</v>
      </c>
      <c r="D33" s="16" t="s">
        <v>143</v>
      </c>
      <c r="E33" s="16" t="s">
        <v>50</v>
      </c>
      <c r="F33" s="16" t="s">
        <v>113</v>
      </c>
      <c r="G33" s="20" t="s">
        <v>127</v>
      </c>
      <c r="H33" s="16" t="s">
        <v>1062</v>
      </c>
      <c r="I33" s="16" t="s">
        <v>144</v>
      </c>
      <c r="J33" s="16">
        <v>1</v>
      </c>
      <c r="K33" s="16"/>
      <c r="L33" s="16"/>
      <c r="M33" s="16" t="s">
        <v>15</v>
      </c>
      <c r="N33" s="16">
        <v>5.8</v>
      </c>
      <c r="O33" s="16">
        <v>7.5</v>
      </c>
      <c r="P33" s="16">
        <v>6.4</v>
      </c>
      <c r="Q33" s="16">
        <v>20</v>
      </c>
      <c r="R33" s="16" t="s">
        <v>1078</v>
      </c>
    </row>
    <row r="34" spans="1:18" x14ac:dyDescent="0.25">
      <c r="A34" s="16" t="s">
        <v>860</v>
      </c>
      <c r="B34" s="45" t="s">
        <v>124</v>
      </c>
      <c r="C34" s="20" t="s">
        <v>145</v>
      </c>
      <c r="D34" s="16" t="s">
        <v>146</v>
      </c>
      <c r="E34" s="16" t="s">
        <v>50</v>
      </c>
      <c r="F34" s="16" t="s">
        <v>113</v>
      </c>
      <c r="G34" s="20" t="s">
        <v>127</v>
      </c>
      <c r="H34" s="16" t="s">
        <v>1062</v>
      </c>
      <c r="I34" s="16" t="s">
        <v>147</v>
      </c>
      <c r="J34" s="16">
        <v>1</v>
      </c>
      <c r="K34" s="16"/>
      <c r="L34" s="16"/>
      <c r="M34" s="16" t="s">
        <v>15</v>
      </c>
      <c r="N34" s="16">
        <v>6.2</v>
      </c>
      <c r="O34" s="16">
        <v>5.5</v>
      </c>
      <c r="P34" s="16">
        <v>6.8</v>
      </c>
      <c r="Q34" s="16">
        <v>18.5</v>
      </c>
      <c r="R34" s="16" t="s">
        <v>1078</v>
      </c>
    </row>
    <row r="35" spans="1:18" x14ac:dyDescent="0.25">
      <c r="A35" s="16" t="s">
        <v>861</v>
      </c>
      <c r="B35" s="45" t="s">
        <v>124</v>
      </c>
      <c r="C35" s="20" t="s">
        <v>133</v>
      </c>
      <c r="D35" s="16" t="s">
        <v>156</v>
      </c>
      <c r="E35" s="16" t="s">
        <v>50</v>
      </c>
      <c r="F35" s="16" t="s">
        <v>113</v>
      </c>
      <c r="G35" s="20" t="s">
        <v>127</v>
      </c>
      <c r="H35" s="16" t="s">
        <v>1062</v>
      </c>
      <c r="I35" s="16" t="s">
        <v>157</v>
      </c>
      <c r="J35" s="16">
        <v>1</v>
      </c>
      <c r="K35" s="16"/>
      <c r="L35" s="16"/>
      <c r="M35" s="16" t="s">
        <v>15</v>
      </c>
      <c r="N35" s="16">
        <v>5.7</v>
      </c>
      <c r="O35" s="16">
        <v>7.4</v>
      </c>
      <c r="P35" s="16">
        <v>7.5</v>
      </c>
      <c r="Q35" s="16">
        <v>20.6</v>
      </c>
      <c r="R35" s="16" t="s">
        <v>1078</v>
      </c>
    </row>
    <row r="36" spans="1:18" x14ac:dyDescent="0.25">
      <c r="A36" s="16" t="s">
        <v>862</v>
      </c>
      <c r="B36" s="45" t="s">
        <v>124</v>
      </c>
      <c r="C36" s="20" t="s">
        <v>125</v>
      </c>
      <c r="D36" s="16" t="s">
        <v>172</v>
      </c>
      <c r="E36" s="16" t="s">
        <v>50</v>
      </c>
      <c r="F36" s="16" t="s">
        <v>113</v>
      </c>
      <c r="G36" s="20" t="s">
        <v>127</v>
      </c>
      <c r="H36" s="16" t="s">
        <v>1062</v>
      </c>
      <c r="I36" s="16" t="s">
        <v>173</v>
      </c>
      <c r="J36" s="16">
        <v>1</v>
      </c>
      <c r="K36" s="16"/>
      <c r="L36" s="16"/>
      <c r="M36" s="16" t="s">
        <v>15</v>
      </c>
      <c r="N36" s="16">
        <v>5.6</v>
      </c>
      <c r="O36" s="16">
        <v>7.5</v>
      </c>
      <c r="P36" s="16">
        <v>6.4</v>
      </c>
      <c r="Q36" s="16">
        <v>19.5</v>
      </c>
      <c r="R36" s="16" t="s">
        <v>1078</v>
      </c>
    </row>
    <row r="37" spans="1:18" x14ac:dyDescent="0.25">
      <c r="A37" s="16" t="s">
        <v>863</v>
      </c>
      <c r="B37" s="45" t="s">
        <v>412</v>
      </c>
      <c r="C37" s="20" t="s">
        <v>413</v>
      </c>
      <c r="D37" s="16" t="s">
        <v>414</v>
      </c>
      <c r="E37" s="16" t="s">
        <v>50</v>
      </c>
      <c r="F37" s="16" t="s">
        <v>113</v>
      </c>
      <c r="G37" s="20" t="s">
        <v>127</v>
      </c>
      <c r="H37" s="16" t="s">
        <v>1062</v>
      </c>
      <c r="I37" s="16" t="s">
        <v>415</v>
      </c>
      <c r="J37" s="16">
        <v>1</v>
      </c>
      <c r="K37" s="16"/>
      <c r="L37" s="16"/>
      <c r="M37" s="16" t="s">
        <v>15</v>
      </c>
      <c r="N37" s="16">
        <v>7.3</v>
      </c>
      <c r="O37" s="16">
        <v>7.5</v>
      </c>
      <c r="P37" s="16">
        <v>7.5</v>
      </c>
      <c r="Q37" s="16">
        <v>22.3</v>
      </c>
      <c r="R37" s="16" t="s">
        <v>1078</v>
      </c>
    </row>
    <row r="38" spans="1:18" x14ac:dyDescent="0.25">
      <c r="A38" s="16" t="s">
        <v>852</v>
      </c>
      <c r="B38" s="45" t="s">
        <v>124</v>
      </c>
      <c r="C38" s="20" t="s">
        <v>133</v>
      </c>
      <c r="D38" s="16" t="s">
        <v>136</v>
      </c>
      <c r="E38" s="16" t="s">
        <v>50</v>
      </c>
      <c r="F38" s="16" t="s">
        <v>113</v>
      </c>
      <c r="G38" s="20" t="s">
        <v>127</v>
      </c>
      <c r="H38" s="16" t="s">
        <v>1063</v>
      </c>
      <c r="I38" s="16" t="s">
        <v>137</v>
      </c>
      <c r="J38" s="16">
        <v>1</v>
      </c>
      <c r="K38" s="16"/>
      <c r="L38" s="16"/>
      <c r="M38" s="16" t="s">
        <v>15</v>
      </c>
      <c r="N38" s="16">
        <v>7.7</v>
      </c>
      <c r="O38" s="16">
        <v>7.8</v>
      </c>
      <c r="P38" s="16">
        <v>5.4</v>
      </c>
      <c r="Q38" s="16">
        <v>20.9</v>
      </c>
      <c r="R38" s="16" t="s">
        <v>1078</v>
      </c>
    </row>
    <row r="39" spans="1:18" x14ac:dyDescent="0.25">
      <c r="A39" s="16" t="s">
        <v>853</v>
      </c>
      <c r="B39" s="45" t="s">
        <v>124</v>
      </c>
      <c r="C39" s="20" t="s">
        <v>133</v>
      </c>
      <c r="D39" s="16" t="s">
        <v>160</v>
      </c>
      <c r="E39" s="16" t="s">
        <v>50</v>
      </c>
      <c r="F39" s="16" t="s">
        <v>113</v>
      </c>
      <c r="G39" s="20" t="s">
        <v>127</v>
      </c>
      <c r="H39" s="16" t="s">
        <v>1063</v>
      </c>
      <c r="I39" s="16" t="s">
        <v>161</v>
      </c>
      <c r="J39" s="16">
        <v>1</v>
      </c>
      <c r="K39" s="16"/>
      <c r="L39" s="16"/>
      <c r="M39" s="16" t="s">
        <v>15</v>
      </c>
      <c r="N39" s="16">
        <v>7.2</v>
      </c>
      <c r="O39" s="16">
        <v>7.6</v>
      </c>
      <c r="P39" s="16">
        <v>7.2</v>
      </c>
      <c r="Q39" s="16">
        <v>22</v>
      </c>
      <c r="R39" s="16" t="s">
        <v>1078</v>
      </c>
    </row>
    <row r="40" spans="1:18" x14ac:dyDescent="0.25">
      <c r="A40" s="16" t="s">
        <v>851</v>
      </c>
      <c r="B40" s="45" t="s">
        <v>124</v>
      </c>
      <c r="C40" s="20" t="s">
        <v>125</v>
      </c>
      <c r="D40" s="16" t="s">
        <v>129</v>
      </c>
      <c r="E40" s="16" t="s">
        <v>50</v>
      </c>
      <c r="F40" s="16" t="s">
        <v>113</v>
      </c>
      <c r="G40" s="20" t="s">
        <v>127</v>
      </c>
      <c r="H40" s="16" t="s">
        <v>1063</v>
      </c>
      <c r="I40" s="16" t="s">
        <v>130</v>
      </c>
      <c r="J40" s="16">
        <v>1</v>
      </c>
      <c r="K40" s="16"/>
      <c r="L40" s="16"/>
      <c r="M40" s="16" t="s">
        <v>15</v>
      </c>
      <c r="N40" s="16">
        <v>8.1</v>
      </c>
      <c r="O40" s="16">
        <v>7.8</v>
      </c>
      <c r="P40" s="16">
        <v>7.8</v>
      </c>
      <c r="Q40" s="16">
        <v>23.7</v>
      </c>
      <c r="R40" s="16" t="s">
        <v>1077</v>
      </c>
    </row>
    <row r="41" spans="1:18" x14ac:dyDescent="0.25">
      <c r="A41" s="16" t="s">
        <v>854</v>
      </c>
      <c r="B41" s="45" t="s">
        <v>124</v>
      </c>
      <c r="C41" s="20" t="s">
        <v>133</v>
      </c>
      <c r="D41" s="16" t="s">
        <v>176</v>
      </c>
      <c r="E41" s="16" t="s">
        <v>50</v>
      </c>
      <c r="F41" s="16" t="s">
        <v>113</v>
      </c>
      <c r="G41" s="20" t="s">
        <v>127</v>
      </c>
      <c r="H41" s="16" t="s">
        <v>1063</v>
      </c>
      <c r="I41" s="16" t="s">
        <v>177</v>
      </c>
      <c r="J41" s="16">
        <v>1</v>
      </c>
      <c r="K41" s="16"/>
      <c r="L41" s="16"/>
      <c r="M41" s="16" t="s">
        <v>15</v>
      </c>
      <c r="N41" s="16">
        <v>7.4</v>
      </c>
      <c r="O41" s="16">
        <v>7.9</v>
      </c>
      <c r="P41" s="16">
        <v>7.4</v>
      </c>
      <c r="Q41" s="16">
        <v>23</v>
      </c>
      <c r="R41" s="16" t="s">
        <v>1077</v>
      </c>
    </row>
    <row r="42" spans="1:18" x14ac:dyDescent="0.25">
      <c r="A42" s="16" t="s">
        <v>869</v>
      </c>
      <c r="B42" s="45" t="s">
        <v>124</v>
      </c>
      <c r="C42" s="20" t="s">
        <v>133</v>
      </c>
      <c r="D42" s="16" t="s">
        <v>174</v>
      </c>
      <c r="E42" s="16" t="s">
        <v>50</v>
      </c>
      <c r="F42" s="16" t="s">
        <v>113</v>
      </c>
      <c r="G42" s="20" t="s">
        <v>127</v>
      </c>
      <c r="H42" s="16" t="s">
        <v>1063</v>
      </c>
      <c r="I42" s="16" t="s">
        <v>175</v>
      </c>
      <c r="J42" s="16">
        <v>1</v>
      </c>
      <c r="K42" s="16"/>
      <c r="L42" s="16"/>
      <c r="M42" s="16" t="s">
        <v>15</v>
      </c>
      <c r="N42" s="16">
        <v>7.4</v>
      </c>
      <c r="O42" s="16">
        <v>8</v>
      </c>
      <c r="P42" s="16">
        <v>7.5</v>
      </c>
      <c r="Q42" s="16">
        <v>22.9</v>
      </c>
      <c r="R42" s="16" t="s">
        <v>1077</v>
      </c>
    </row>
    <row r="43" spans="1:18" x14ac:dyDescent="0.25">
      <c r="A43" s="16" t="s">
        <v>874</v>
      </c>
      <c r="B43" s="45" t="s">
        <v>198</v>
      </c>
      <c r="C43" s="20" t="s">
        <v>202</v>
      </c>
      <c r="D43" s="16" t="s">
        <v>598</v>
      </c>
      <c r="E43" s="16" t="s">
        <v>563</v>
      </c>
      <c r="F43" s="16" t="s">
        <v>113</v>
      </c>
      <c r="G43" s="20" t="s">
        <v>127</v>
      </c>
      <c r="H43" s="16" t="s">
        <v>1062</v>
      </c>
      <c r="I43" s="16" t="s">
        <v>599</v>
      </c>
      <c r="J43" s="16">
        <v>2</v>
      </c>
      <c r="K43" s="16"/>
      <c r="L43" s="16"/>
      <c r="M43" s="16" t="s">
        <v>15</v>
      </c>
      <c r="N43" s="16">
        <v>7.8</v>
      </c>
      <c r="O43" s="16">
        <v>8</v>
      </c>
      <c r="P43" s="16">
        <v>7.6</v>
      </c>
      <c r="Q43" s="16">
        <v>23.4</v>
      </c>
      <c r="R43" s="16" t="s">
        <v>1077</v>
      </c>
    </row>
    <row r="44" spans="1:18" x14ac:dyDescent="0.25">
      <c r="A44" s="16" t="s">
        <v>875</v>
      </c>
      <c r="B44" s="45" t="s">
        <v>412</v>
      </c>
      <c r="C44" s="20" t="s">
        <v>413</v>
      </c>
      <c r="D44" s="16" t="s">
        <v>662</v>
      </c>
      <c r="E44" s="16" t="s">
        <v>563</v>
      </c>
      <c r="F44" s="16" t="s">
        <v>113</v>
      </c>
      <c r="G44" s="20" t="s">
        <v>127</v>
      </c>
      <c r="H44" s="16" t="s">
        <v>1062</v>
      </c>
      <c r="I44" s="16" t="s">
        <v>663</v>
      </c>
      <c r="J44" s="16">
        <v>2</v>
      </c>
      <c r="K44" s="16"/>
      <c r="L44" s="16"/>
      <c r="M44" s="16" t="s">
        <v>15</v>
      </c>
      <c r="N44" s="16">
        <v>7.5</v>
      </c>
      <c r="O44" s="16">
        <v>7.5</v>
      </c>
      <c r="P44" s="16">
        <v>7.5</v>
      </c>
      <c r="Q44" s="16">
        <v>22.5</v>
      </c>
      <c r="R44" s="16" t="s">
        <v>1077</v>
      </c>
    </row>
    <row r="45" spans="1:18" x14ac:dyDescent="0.25">
      <c r="A45" s="16" t="s">
        <v>877</v>
      </c>
      <c r="B45" s="45" t="s">
        <v>124</v>
      </c>
      <c r="C45" s="20" t="s">
        <v>133</v>
      </c>
      <c r="D45" s="16" t="s">
        <v>582</v>
      </c>
      <c r="E45" s="16" t="s">
        <v>563</v>
      </c>
      <c r="F45" s="16" t="s">
        <v>113</v>
      </c>
      <c r="G45" s="20" t="s">
        <v>127</v>
      </c>
      <c r="H45" s="16" t="s">
        <v>1063</v>
      </c>
      <c r="I45" s="16" t="s">
        <v>583</v>
      </c>
      <c r="J45" s="16">
        <v>2</v>
      </c>
      <c r="K45" s="16"/>
      <c r="L45" s="16"/>
      <c r="M45" s="16" t="s">
        <v>15</v>
      </c>
      <c r="N45" s="16">
        <v>7.9</v>
      </c>
      <c r="O45" s="16">
        <v>6</v>
      </c>
      <c r="P45" s="16">
        <v>7.4</v>
      </c>
      <c r="Q45" s="16">
        <v>21.3</v>
      </c>
      <c r="R45" s="16" t="s">
        <v>1078</v>
      </c>
    </row>
    <row r="46" spans="1:18" x14ac:dyDescent="0.25">
      <c r="A46" s="16" t="s">
        <v>878</v>
      </c>
      <c r="B46" s="45" t="s">
        <v>124</v>
      </c>
      <c r="C46" s="20" t="s">
        <v>133</v>
      </c>
      <c r="D46" s="16" t="s">
        <v>586</v>
      </c>
      <c r="E46" s="16" t="s">
        <v>563</v>
      </c>
      <c r="F46" s="16" t="s">
        <v>113</v>
      </c>
      <c r="G46" s="20" t="s">
        <v>127</v>
      </c>
      <c r="H46" s="16" t="s">
        <v>1063</v>
      </c>
      <c r="I46" s="16" t="s">
        <v>587</v>
      </c>
      <c r="J46" s="16">
        <v>2</v>
      </c>
      <c r="K46" s="16"/>
      <c r="L46" s="16"/>
      <c r="M46" s="16" t="s">
        <v>15</v>
      </c>
      <c r="N46" s="16">
        <v>7.5</v>
      </c>
      <c r="O46" s="16">
        <v>6</v>
      </c>
      <c r="P46" s="16">
        <v>5.4</v>
      </c>
      <c r="Q46" s="16">
        <v>18.899999999999999</v>
      </c>
      <c r="R46" s="16" t="s">
        <v>1078</v>
      </c>
    </row>
    <row r="47" spans="1:18" x14ac:dyDescent="0.25">
      <c r="A47" s="16" t="s">
        <v>879</v>
      </c>
      <c r="B47" s="45" t="s">
        <v>198</v>
      </c>
      <c r="C47" s="20" t="s">
        <v>202</v>
      </c>
      <c r="D47" s="16" t="s">
        <v>594</v>
      </c>
      <c r="E47" s="16" t="s">
        <v>563</v>
      </c>
      <c r="F47" s="16" t="s">
        <v>113</v>
      </c>
      <c r="G47" s="20" t="s">
        <v>127</v>
      </c>
      <c r="H47" s="16" t="s">
        <v>1028</v>
      </c>
      <c r="I47" s="16" t="s">
        <v>595</v>
      </c>
      <c r="J47" s="16">
        <v>2</v>
      </c>
      <c r="K47" s="16"/>
      <c r="L47" s="16"/>
      <c r="M47" s="16" t="s">
        <v>15</v>
      </c>
      <c r="N47" s="16">
        <v>8.6</v>
      </c>
      <c r="O47" s="16">
        <v>7.5</v>
      </c>
      <c r="P47" s="16">
        <v>8</v>
      </c>
      <c r="Q47" s="16">
        <v>24.1</v>
      </c>
      <c r="R47" s="16" t="s">
        <v>1077</v>
      </c>
    </row>
    <row r="48" spans="1:18" x14ac:dyDescent="0.25">
      <c r="A48" s="10" t="s">
        <v>892</v>
      </c>
      <c r="B48" s="45" t="s">
        <v>124</v>
      </c>
      <c r="C48" s="20" t="s">
        <v>125</v>
      </c>
      <c r="D48" s="10" t="s">
        <v>709</v>
      </c>
      <c r="E48" s="10" t="s">
        <v>691</v>
      </c>
      <c r="F48" s="10" t="s">
        <v>113</v>
      </c>
      <c r="G48" s="20" t="s">
        <v>127</v>
      </c>
      <c r="H48" s="10" t="s">
        <v>1062</v>
      </c>
      <c r="I48" s="10" t="s">
        <v>710</v>
      </c>
      <c r="J48" s="10">
        <v>9</v>
      </c>
      <c r="K48" s="10"/>
      <c r="L48" s="10"/>
      <c r="M48" s="10" t="s">
        <v>15</v>
      </c>
      <c r="N48" s="10">
        <v>5.6</v>
      </c>
      <c r="O48" s="10">
        <v>5.5</v>
      </c>
      <c r="P48" s="10">
        <v>6</v>
      </c>
      <c r="Q48" s="10">
        <v>17.100000000000001</v>
      </c>
      <c r="R48" s="10" t="s">
        <v>1078</v>
      </c>
    </row>
    <row r="49" spans="1:18" x14ac:dyDescent="0.25">
      <c r="A49" s="16" t="s">
        <v>844</v>
      </c>
      <c r="B49" s="45" t="s">
        <v>198</v>
      </c>
      <c r="C49" s="20" t="s">
        <v>202</v>
      </c>
      <c r="D49" s="16" t="s">
        <v>721</v>
      </c>
      <c r="E49" s="16" t="s">
        <v>691</v>
      </c>
      <c r="F49" s="16" t="s">
        <v>113</v>
      </c>
      <c r="G49" s="20" t="s">
        <v>127</v>
      </c>
      <c r="H49" s="16" t="s">
        <v>1062</v>
      </c>
      <c r="I49" s="16" t="s">
        <v>722</v>
      </c>
      <c r="J49" s="16">
        <v>9</v>
      </c>
      <c r="K49" s="16"/>
      <c r="L49" s="16"/>
      <c r="M49" s="16" t="s">
        <v>80</v>
      </c>
      <c r="N49" s="16">
        <v>7.6</v>
      </c>
      <c r="O49" s="16">
        <v>9</v>
      </c>
      <c r="P49" s="16">
        <v>8.4</v>
      </c>
      <c r="Q49" s="16">
        <v>25</v>
      </c>
      <c r="R49" s="16" t="s">
        <v>1077</v>
      </c>
    </row>
    <row r="50" spans="1:18" x14ac:dyDescent="0.25">
      <c r="A50" s="16" t="s">
        <v>898</v>
      </c>
      <c r="B50" s="45" t="s">
        <v>198</v>
      </c>
      <c r="C50" s="20" t="s">
        <v>202</v>
      </c>
      <c r="D50" s="16" t="s">
        <v>715</v>
      </c>
      <c r="E50" s="16" t="s">
        <v>691</v>
      </c>
      <c r="F50" s="16" t="s">
        <v>113</v>
      </c>
      <c r="G50" s="20" t="s">
        <v>127</v>
      </c>
      <c r="H50" s="16" t="s">
        <v>1063</v>
      </c>
      <c r="I50" s="16" t="s">
        <v>716</v>
      </c>
      <c r="J50" s="16">
        <v>6</v>
      </c>
      <c r="K50" s="16"/>
      <c r="L50" s="16"/>
      <c r="M50" s="16" t="s">
        <v>80</v>
      </c>
      <c r="N50" s="16">
        <v>7.9</v>
      </c>
      <c r="O50" s="16">
        <v>9</v>
      </c>
      <c r="P50" s="16">
        <v>7.7</v>
      </c>
      <c r="Q50" s="16">
        <v>24.6</v>
      </c>
      <c r="R50" s="16" t="s">
        <v>1077</v>
      </c>
    </row>
    <row r="51" spans="1:18" x14ac:dyDescent="0.25">
      <c r="A51" s="16" t="s">
        <v>896</v>
      </c>
      <c r="B51" s="45" t="s">
        <v>198</v>
      </c>
      <c r="C51" s="20" t="s">
        <v>202</v>
      </c>
      <c r="D51" s="16" t="s">
        <v>499</v>
      </c>
      <c r="E51" s="16" t="s">
        <v>1036</v>
      </c>
      <c r="F51" s="16" t="s">
        <v>113</v>
      </c>
      <c r="G51" s="20" t="s">
        <v>127</v>
      </c>
      <c r="H51" s="16" t="s">
        <v>1063</v>
      </c>
      <c r="I51" s="16" t="s">
        <v>500</v>
      </c>
      <c r="J51" s="16">
        <v>15</v>
      </c>
      <c r="K51" s="16"/>
      <c r="L51" s="16"/>
      <c r="M51" s="16" t="s">
        <v>15</v>
      </c>
      <c r="N51" s="16">
        <v>8.1999999999999993</v>
      </c>
      <c r="O51" s="16">
        <v>8</v>
      </c>
      <c r="P51" s="16">
        <v>8.9</v>
      </c>
      <c r="Q51" s="16">
        <v>25.1</v>
      </c>
      <c r="R51" s="16" t="s">
        <v>1077</v>
      </c>
    </row>
    <row r="52" spans="1:18" x14ac:dyDescent="0.25">
      <c r="A52" s="10" t="s">
        <v>893</v>
      </c>
      <c r="B52" s="45" t="s">
        <v>212</v>
      </c>
      <c r="C52" s="20" t="s">
        <v>213</v>
      </c>
      <c r="D52" s="10" t="s">
        <v>723</v>
      </c>
      <c r="E52" s="10" t="s">
        <v>691</v>
      </c>
      <c r="F52" s="10" t="s">
        <v>113</v>
      </c>
      <c r="G52" s="20" t="s">
        <v>215</v>
      </c>
      <c r="H52" s="10" t="s">
        <v>1062</v>
      </c>
      <c r="I52" s="10" t="s">
        <v>724</v>
      </c>
      <c r="J52" s="10">
        <v>5</v>
      </c>
      <c r="K52" s="10"/>
      <c r="L52" s="10"/>
      <c r="M52" s="10" t="s">
        <v>15</v>
      </c>
      <c r="N52" s="10">
        <v>6.5</v>
      </c>
      <c r="O52" s="10">
        <v>6.5</v>
      </c>
      <c r="P52" s="10">
        <v>5.4</v>
      </c>
      <c r="Q52" s="10">
        <v>18.399999999999999</v>
      </c>
      <c r="R52" s="10" t="s">
        <v>1078</v>
      </c>
    </row>
    <row r="53" spans="1:18" x14ac:dyDescent="0.25">
      <c r="A53" s="16" t="s">
        <v>866</v>
      </c>
      <c r="B53" s="45" t="s">
        <v>16</v>
      </c>
      <c r="C53" s="20" t="s">
        <v>17</v>
      </c>
      <c r="D53" s="16" t="s">
        <v>118</v>
      </c>
      <c r="E53" s="16" t="s">
        <v>50</v>
      </c>
      <c r="F53" s="16" t="s">
        <v>113</v>
      </c>
      <c r="G53" s="20" t="s">
        <v>84</v>
      </c>
      <c r="H53" s="16" t="s">
        <v>1062</v>
      </c>
      <c r="I53" s="16" t="s">
        <v>117</v>
      </c>
      <c r="J53" s="16">
        <v>1</v>
      </c>
      <c r="K53" s="16" t="s">
        <v>85</v>
      </c>
      <c r="L53" s="16" t="s">
        <v>107</v>
      </c>
      <c r="M53" s="16" t="s">
        <v>15</v>
      </c>
      <c r="N53" s="16">
        <v>7.2</v>
      </c>
      <c r="O53" s="16">
        <v>5.4</v>
      </c>
      <c r="P53" s="16">
        <v>6.6</v>
      </c>
      <c r="Q53" s="16">
        <v>19</v>
      </c>
      <c r="R53" s="16" t="s">
        <v>1078</v>
      </c>
    </row>
    <row r="54" spans="1:18" x14ac:dyDescent="0.25">
      <c r="A54" s="16" t="s">
        <v>865</v>
      </c>
      <c r="B54" s="45" t="s">
        <v>16</v>
      </c>
      <c r="C54" s="20" t="s">
        <v>17</v>
      </c>
      <c r="D54" s="16" t="s">
        <v>115</v>
      </c>
      <c r="E54" s="16" t="s">
        <v>50</v>
      </c>
      <c r="F54" s="16" t="s">
        <v>113</v>
      </c>
      <c r="G54" s="20" t="s">
        <v>84</v>
      </c>
      <c r="H54" s="16" t="s">
        <v>1062</v>
      </c>
      <c r="I54" s="16" t="s">
        <v>114</v>
      </c>
      <c r="J54" s="16">
        <v>1</v>
      </c>
      <c r="K54" s="16" t="s">
        <v>85</v>
      </c>
      <c r="L54" s="16" t="s">
        <v>85</v>
      </c>
      <c r="M54" s="16" t="s">
        <v>15</v>
      </c>
      <c r="N54" s="16">
        <v>7.7</v>
      </c>
      <c r="O54" s="16">
        <v>8</v>
      </c>
      <c r="P54" s="16">
        <v>7.2</v>
      </c>
      <c r="Q54" s="16">
        <v>22.9</v>
      </c>
      <c r="R54" s="16" t="s">
        <v>1077</v>
      </c>
    </row>
    <row r="55" spans="1:18" x14ac:dyDescent="0.25">
      <c r="A55" s="16" t="s">
        <v>870</v>
      </c>
      <c r="B55" s="45" t="s">
        <v>362</v>
      </c>
      <c r="C55" s="20" t="s">
        <v>363</v>
      </c>
      <c r="D55" s="16" t="s">
        <v>375</v>
      </c>
      <c r="E55" s="16" t="s">
        <v>50</v>
      </c>
      <c r="F55" s="16" t="s">
        <v>113</v>
      </c>
      <c r="G55" s="20" t="s">
        <v>84</v>
      </c>
      <c r="H55" s="16" t="s">
        <v>1063</v>
      </c>
      <c r="I55" s="16" t="s">
        <v>376</v>
      </c>
      <c r="J55" s="16">
        <v>1</v>
      </c>
      <c r="K55" s="16"/>
      <c r="L55" s="16" t="s">
        <v>377</v>
      </c>
      <c r="M55" s="16" t="s">
        <v>15</v>
      </c>
      <c r="N55" s="16">
        <v>8.8000000000000007</v>
      </c>
      <c r="O55" s="16">
        <v>8</v>
      </c>
      <c r="P55" s="16">
        <v>8.8000000000000007</v>
      </c>
      <c r="Q55" s="16">
        <v>25.6</v>
      </c>
      <c r="R55" s="16" t="s">
        <v>1077</v>
      </c>
    </row>
    <row r="57" spans="1:18" x14ac:dyDescent="0.25">
      <c r="A57" s="10" t="s">
        <v>839</v>
      </c>
      <c r="B57" s="45" t="s">
        <v>198</v>
      </c>
      <c r="C57" s="20" t="s">
        <v>202</v>
      </c>
      <c r="D57" s="16" t="s">
        <v>203</v>
      </c>
      <c r="E57" s="16" t="s">
        <v>50</v>
      </c>
      <c r="F57" s="16" t="s">
        <v>113</v>
      </c>
      <c r="G57" s="20" t="s">
        <v>53</v>
      </c>
      <c r="H57" s="16" t="s">
        <v>1028</v>
      </c>
      <c r="I57" s="16" t="s">
        <v>201</v>
      </c>
      <c r="J57" s="16">
        <v>1</v>
      </c>
      <c r="K57" s="16"/>
      <c r="L57" s="16"/>
      <c r="M57" s="16" t="s">
        <v>80</v>
      </c>
      <c r="N57" s="16">
        <v>7.2</v>
      </c>
      <c r="O57" s="16">
        <v>8</v>
      </c>
      <c r="P57" s="16">
        <v>7.3</v>
      </c>
      <c r="Q57" s="16">
        <v>22.5</v>
      </c>
      <c r="R57" s="16" t="s">
        <v>1077</v>
      </c>
    </row>
    <row r="58" spans="1:18" x14ac:dyDescent="0.25">
      <c r="A58" s="10" t="s">
        <v>838</v>
      </c>
      <c r="B58" s="45" t="s">
        <v>198</v>
      </c>
      <c r="C58" s="20" t="s">
        <v>202</v>
      </c>
      <c r="D58" s="16" t="s">
        <v>206</v>
      </c>
      <c r="E58" s="16" t="s">
        <v>50</v>
      </c>
      <c r="F58" s="16" t="s">
        <v>113</v>
      </c>
      <c r="G58" s="20" t="s">
        <v>53</v>
      </c>
      <c r="H58" s="16" t="s">
        <v>1028</v>
      </c>
      <c r="I58" s="16" t="s">
        <v>205</v>
      </c>
      <c r="J58" s="16">
        <v>1</v>
      </c>
      <c r="K58" s="16"/>
      <c r="L58" s="16"/>
      <c r="M58" s="16" t="s">
        <v>80</v>
      </c>
      <c r="N58" s="16">
        <v>8.1</v>
      </c>
      <c r="O58" s="16">
        <v>8.3000000000000007</v>
      </c>
      <c r="P58" s="16">
        <v>8</v>
      </c>
      <c r="Q58" s="16">
        <v>24.4</v>
      </c>
      <c r="R58" s="16" t="s">
        <v>1077</v>
      </c>
    </row>
    <row r="59" spans="1:18" x14ac:dyDescent="0.25">
      <c r="A59" s="10" t="s">
        <v>839</v>
      </c>
      <c r="B59" s="45" t="s">
        <v>198</v>
      </c>
      <c r="C59" s="20" t="s">
        <v>199</v>
      </c>
      <c r="D59" s="16" t="s">
        <v>200</v>
      </c>
      <c r="E59" s="16" t="s">
        <v>50</v>
      </c>
      <c r="F59" s="16" t="s">
        <v>113</v>
      </c>
      <c r="G59" s="20" t="s">
        <v>127</v>
      </c>
      <c r="H59" s="16" t="s">
        <v>1028</v>
      </c>
      <c r="I59" s="16" t="s">
        <v>201</v>
      </c>
      <c r="J59" s="16">
        <v>1</v>
      </c>
      <c r="K59" s="16"/>
      <c r="L59" s="16"/>
      <c r="M59" s="16" t="s">
        <v>15</v>
      </c>
      <c r="N59" s="16">
        <v>8.4</v>
      </c>
      <c r="O59" s="16">
        <v>8</v>
      </c>
      <c r="P59" s="16">
        <v>8.8000000000000007</v>
      </c>
      <c r="Q59" s="16">
        <v>25.2</v>
      </c>
      <c r="R59" s="16" t="s">
        <v>1077</v>
      </c>
    </row>
    <row r="60" spans="1:18" x14ac:dyDescent="0.25">
      <c r="A60" s="10" t="s">
        <v>838</v>
      </c>
      <c r="B60" s="45" t="s">
        <v>198</v>
      </c>
      <c r="C60" s="20" t="s">
        <v>202</v>
      </c>
      <c r="D60" s="16" t="s">
        <v>204</v>
      </c>
      <c r="E60" s="16" t="s">
        <v>50</v>
      </c>
      <c r="F60" s="16" t="s">
        <v>113</v>
      </c>
      <c r="G60" s="20" t="s">
        <v>127</v>
      </c>
      <c r="H60" s="16" t="s">
        <v>1028</v>
      </c>
      <c r="I60" s="16" t="s">
        <v>205</v>
      </c>
      <c r="J60" s="16">
        <v>1</v>
      </c>
      <c r="K60" s="16"/>
      <c r="L60" s="16"/>
      <c r="M60" s="16" t="s">
        <v>15</v>
      </c>
      <c r="N60" s="16">
        <v>8.6</v>
      </c>
      <c r="O60" s="16">
        <v>8.5</v>
      </c>
      <c r="P60" s="16">
        <v>8.1999999999999993</v>
      </c>
      <c r="Q60" s="16">
        <v>25.3</v>
      </c>
      <c r="R60" s="16" t="s">
        <v>1077</v>
      </c>
    </row>
    <row r="61" spans="1:18" x14ac:dyDescent="0.25">
      <c r="A61" s="2"/>
    </row>
    <row r="62" spans="1:18" x14ac:dyDescent="0.25">
      <c r="A62" s="2"/>
    </row>
    <row r="64" spans="1:18" x14ac:dyDescent="0.25">
      <c r="A64" s="16" t="s">
        <v>910</v>
      </c>
      <c r="B64" s="45" t="s">
        <v>198</v>
      </c>
      <c r="C64" s="20" t="s">
        <v>202</v>
      </c>
      <c r="D64" s="16" t="s">
        <v>209</v>
      </c>
      <c r="E64" s="16" t="s">
        <v>50</v>
      </c>
      <c r="F64" s="16" t="s">
        <v>12</v>
      </c>
      <c r="G64" s="20" t="s">
        <v>53</v>
      </c>
      <c r="H64" s="16" t="s">
        <v>1063</v>
      </c>
      <c r="I64" s="16" t="s">
        <v>210</v>
      </c>
      <c r="J64" s="16">
        <v>1</v>
      </c>
      <c r="K64" s="16"/>
      <c r="L64" s="16"/>
      <c r="M64" s="16" t="s">
        <v>80</v>
      </c>
      <c r="N64" s="16">
        <v>7.3</v>
      </c>
      <c r="O64" s="16">
        <v>6.5</v>
      </c>
      <c r="P64" s="16">
        <v>7.5</v>
      </c>
      <c r="Q64" s="16">
        <v>21.3</v>
      </c>
      <c r="R64" s="16" t="s">
        <v>1078</v>
      </c>
    </row>
    <row r="65" spans="1:18" x14ac:dyDescent="0.25">
      <c r="A65" s="16" t="s">
        <v>911</v>
      </c>
      <c r="B65" s="45" t="s">
        <v>362</v>
      </c>
      <c r="C65" s="20" t="s">
        <v>363</v>
      </c>
      <c r="D65" s="16" t="s">
        <v>364</v>
      </c>
      <c r="E65" s="16" t="s">
        <v>50</v>
      </c>
      <c r="F65" s="16" t="s">
        <v>12</v>
      </c>
      <c r="G65" s="20" t="s">
        <v>53</v>
      </c>
      <c r="H65" s="16" t="s">
        <v>1063</v>
      </c>
      <c r="I65" s="16" t="s">
        <v>365</v>
      </c>
      <c r="J65" s="16">
        <v>1</v>
      </c>
      <c r="K65" s="16"/>
      <c r="L65" s="16"/>
      <c r="M65" s="16" t="s">
        <v>80</v>
      </c>
      <c r="N65" s="16">
        <v>7.4</v>
      </c>
      <c r="O65" s="16">
        <v>8</v>
      </c>
      <c r="P65" s="16">
        <v>7.4</v>
      </c>
      <c r="Q65" s="16">
        <v>22.8</v>
      </c>
      <c r="R65" s="16" t="s">
        <v>1077</v>
      </c>
    </row>
    <row r="66" spans="1:18" x14ac:dyDescent="0.25">
      <c r="A66" s="16" t="s">
        <v>912</v>
      </c>
      <c r="B66" s="45" t="s">
        <v>362</v>
      </c>
      <c r="C66" s="20" t="s">
        <v>363</v>
      </c>
      <c r="D66" s="16" t="s">
        <v>383</v>
      </c>
      <c r="E66" s="16" t="s">
        <v>50</v>
      </c>
      <c r="F66" s="16" t="s">
        <v>12</v>
      </c>
      <c r="G66" s="20" t="s">
        <v>53</v>
      </c>
      <c r="H66" s="16" t="s">
        <v>1063</v>
      </c>
      <c r="I66" s="16" t="s">
        <v>384</v>
      </c>
      <c r="J66" s="16">
        <v>1</v>
      </c>
      <c r="K66" s="16"/>
      <c r="L66" s="16"/>
      <c r="M66" s="16" t="s">
        <v>80</v>
      </c>
      <c r="N66" s="16">
        <v>8.1999999999999993</v>
      </c>
      <c r="O66" s="16">
        <v>8.5</v>
      </c>
      <c r="P66" s="16">
        <v>8.6999999999999993</v>
      </c>
      <c r="Q66" s="16">
        <v>25.4</v>
      </c>
      <c r="R66" s="16" t="s">
        <v>1077</v>
      </c>
    </row>
    <row r="67" spans="1:18" x14ac:dyDescent="0.25">
      <c r="A67" s="16" t="s">
        <v>905</v>
      </c>
      <c r="B67" s="45" t="s">
        <v>319</v>
      </c>
      <c r="C67" s="20" t="s">
        <v>325</v>
      </c>
      <c r="D67" s="16" t="s">
        <v>326</v>
      </c>
      <c r="E67" s="16" t="s">
        <v>50</v>
      </c>
      <c r="F67" s="16" t="s">
        <v>12</v>
      </c>
      <c r="G67" s="20" t="s">
        <v>20</v>
      </c>
      <c r="H67" s="16" t="s">
        <v>1062</v>
      </c>
      <c r="I67" s="16" t="s">
        <v>327</v>
      </c>
      <c r="J67" s="16">
        <v>1</v>
      </c>
      <c r="K67" s="16"/>
      <c r="L67" s="16"/>
      <c r="M67" s="16" t="s">
        <v>15</v>
      </c>
      <c r="N67" s="16">
        <v>7.4</v>
      </c>
      <c r="O67" s="16">
        <v>7.5</v>
      </c>
      <c r="P67" s="16">
        <v>7.4</v>
      </c>
      <c r="Q67" s="16">
        <v>22.3</v>
      </c>
      <c r="R67" s="16" t="s">
        <v>1078</v>
      </c>
    </row>
    <row r="68" spans="1:18" x14ac:dyDescent="0.25">
      <c r="A68" s="16" t="s">
        <v>906</v>
      </c>
      <c r="B68" s="45" t="s">
        <v>319</v>
      </c>
      <c r="C68" s="20" t="s">
        <v>325</v>
      </c>
      <c r="D68" s="16" t="s">
        <v>328</v>
      </c>
      <c r="E68" s="16" t="s">
        <v>50</v>
      </c>
      <c r="F68" s="16" t="s">
        <v>12</v>
      </c>
      <c r="G68" s="20" t="s">
        <v>20</v>
      </c>
      <c r="H68" s="16" t="s">
        <v>1062</v>
      </c>
      <c r="I68" s="16" t="s">
        <v>329</v>
      </c>
      <c r="J68" s="16">
        <v>1</v>
      </c>
      <c r="K68" s="16"/>
      <c r="L68" s="16"/>
      <c r="M68" s="16" t="s">
        <v>15</v>
      </c>
      <c r="N68" s="16">
        <v>7.9</v>
      </c>
      <c r="O68" s="16">
        <v>7</v>
      </c>
      <c r="P68" s="16">
        <v>7.5</v>
      </c>
      <c r="Q68" s="16">
        <v>22.4</v>
      </c>
      <c r="R68" s="16" t="s">
        <v>1078</v>
      </c>
    </row>
    <row r="69" spans="1:18" x14ac:dyDescent="0.25">
      <c r="A69" s="16" t="s">
        <v>907</v>
      </c>
      <c r="B69" s="45" t="s">
        <v>16</v>
      </c>
      <c r="C69" s="20" t="s">
        <v>17</v>
      </c>
      <c r="D69" s="16" t="s">
        <v>99</v>
      </c>
      <c r="E69" s="16" t="s">
        <v>50</v>
      </c>
      <c r="F69" s="16" t="s">
        <v>12</v>
      </c>
      <c r="G69" s="20" t="s">
        <v>20</v>
      </c>
      <c r="H69" s="16" t="s">
        <v>1062</v>
      </c>
      <c r="I69" s="16" t="s">
        <v>100</v>
      </c>
      <c r="J69" s="16">
        <v>1</v>
      </c>
      <c r="K69" s="16" t="s">
        <v>85</v>
      </c>
      <c r="L69" s="16" t="s">
        <v>85</v>
      </c>
      <c r="M69" s="16" t="s">
        <v>15</v>
      </c>
      <c r="N69" s="16">
        <v>7.7</v>
      </c>
      <c r="O69" s="16">
        <v>7</v>
      </c>
      <c r="P69" s="16">
        <v>7.5</v>
      </c>
      <c r="Q69" s="16">
        <v>22.2</v>
      </c>
      <c r="R69" s="16" t="s">
        <v>1078</v>
      </c>
    </row>
    <row r="70" spans="1:18" x14ac:dyDescent="0.25">
      <c r="A70" s="16" t="s">
        <v>908</v>
      </c>
      <c r="B70" s="45" t="s">
        <v>16</v>
      </c>
      <c r="C70" s="20" t="s">
        <v>17</v>
      </c>
      <c r="D70" s="16" t="s">
        <v>123</v>
      </c>
      <c r="E70" s="16" t="s">
        <v>50</v>
      </c>
      <c r="F70" s="16" t="s">
        <v>12</v>
      </c>
      <c r="G70" s="20" t="s">
        <v>20</v>
      </c>
      <c r="H70" s="16" t="s">
        <v>1062</v>
      </c>
      <c r="I70" s="16" t="s">
        <v>122</v>
      </c>
      <c r="J70" s="16">
        <v>1</v>
      </c>
      <c r="K70" s="16" t="s">
        <v>85</v>
      </c>
      <c r="L70" s="16" t="s">
        <v>107</v>
      </c>
      <c r="M70" s="16" t="s">
        <v>15</v>
      </c>
      <c r="N70" s="16">
        <v>7.6</v>
      </c>
      <c r="O70" s="16">
        <v>7.5</v>
      </c>
      <c r="P70" s="16">
        <v>7.8</v>
      </c>
      <c r="Q70" s="16">
        <v>22.9</v>
      </c>
      <c r="R70" s="16" t="s">
        <v>1077</v>
      </c>
    </row>
    <row r="71" spans="1:18" x14ac:dyDescent="0.25">
      <c r="A71" s="16" t="s">
        <v>941</v>
      </c>
      <c r="B71" s="45" t="s">
        <v>16</v>
      </c>
      <c r="C71" s="20" t="s">
        <v>17</v>
      </c>
      <c r="D71" s="16" t="s">
        <v>572</v>
      </c>
      <c r="E71" s="16" t="s">
        <v>563</v>
      </c>
      <c r="F71" s="16" t="s">
        <v>12</v>
      </c>
      <c r="G71" s="20" t="s">
        <v>20</v>
      </c>
      <c r="H71" s="16" t="s">
        <v>1062</v>
      </c>
      <c r="I71" s="16" t="s">
        <v>573</v>
      </c>
      <c r="J71" s="16">
        <v>2</v>
      </c>
      <c r="K71" s="16" t="s">
        <v>85</v>
      </c>
      <c r="L71" s="16" t="s">
        <v>85</v>
      </c>
      <c r="M71" s="16" t="s">
        <v>15</v>
      </c>
      <c r="N71" s="16">
        <v>7.2</v>
      </c>
      <c r="O71" s="16">
        <v>7</v>
      </c>
      <c r="P71" s="16">
        <v>7</v>
      </c>
      <c r="Q71" s="16">
        <v>21.2</v>
      </c>
      <c r="R71" s="16" t="s">
        <v>1078</v>
      </c>
    </row>
    <row r="72" spans="1:18" x14ac:dyDescent="0.25">
      <c r="A72" s="16" t="s">
        <v>901</v>
      </c>
      <c r="B72" s="45" t="s">
        <v>421</v>
      </c>
      <c r="C72" s="20" t="s">
        <v>422</v>
      </c>
      <c r="D72" s="16" t="s">
        <v>425</v>
      </c>
      <c r="E72" s="16" t="s">
        <v>50</v>
      </c>
      <c r="F72" s="16" t="s">
        <v>12</v>
      </c>
      <c r="G72" s="20" t="s">
        <v>47</v>
      </c>
      <c r="H72" s="16" t="s">
        <v>1062</v>
      </c>
      <c r="I72" s="16" t="s">
        <v>424</v>
      </c>
      <c r="J72" s="16">
        <v>1</v>
      </c>
      <c r="K72" s="16"/>
      <c r="L72" s="16"/>
      <c r="M72" s="16" t="s">
        <v>15</v>
      </c>
      <c r="N72" s="16">
        <v>5</v>
      </c>
      <c r="O72" s="16">
        <v>5</v>
      </c>
      <c r="P72" s="16">
        <v>5.4</v>
      </c>
      <c r="Q72" s="16">
        <v>15.4</v>
      </c>
      <c r="R72" s="16" t="s">
        <v>1076</v>
      </c>
    </row>
    <row r="73" spans="1:18" x14ac:dyDescent="0.25">
      <c r="A73" s="16" t="s">
        <v>939</v>
      </c>
      <c r="B73" s="45" t="s">
        <v>308</v>
      </c>
      <c r="C73" s="20" t="s">
        <v>309</v>
      </c>
      <c r="D73" s="16" t="s">
        <v>316</v>
      </c>
      <c r="E73" s="16" t="s">
        <v>50</v>
      </c>
      <c r="F73" s="16" t="s">
        <v>12</v>
      </c>
      <c r="G73" s="20" t="s">
        <v>47</v>
      </c>
      <c r="H73" s="16" t="s">
        <v>1028</v>
      </c>
      <c r="I73" s="16" t="s">
        <v>317</v>
      </c>
      <c r="J73" s="16">
        <v>1</v>
      </c>
      <c r="K73" s="16"/>
      <c r="L73" s="16"/>
      <c r="M73" s="16" t="s">
        <v>15</v>
      </c>
      <c r="N73" s="16">
        <v>7.7</v>
      </c>
      <c r="O73" s="16">
        <v>7</v>
      </c>
      <c r="P73" s="16">
        <v>7.4</v>
      </c>
      <c r="Q73" s="16">
        <v>22.1</v>
      </c>
      <c r="R73" s="16" t="s">
        <v>1078</v>
      </c>
    </row>
    <row r="74" spans="1:18" x14ac:dyDescent="0.25">
      <c r="A74" s="16" t="s">
        <v>956</v>
      </c>
      <c r="B74" s="45" t="s">
        <v>44</v>
      </c>
      <c r="C74" s="20" t="s">
        <v>45</v>
      </c>
      <c r="D74" s="16" t="s">
        <v>820</v>
      </c>
      <c r="E74" s="16" t="s">
        <v>691</v>
      </c>
      <c r="F74" s="16" t="s">
        <v>12</v>
      </c>
      <c r="G74" s="20" t="s">
        <v>47</v>
      </c>
      <c r="H74" s="16" t="s">
        <v>1063</v>
      </c>
      <c r="I74" s="16" t="s">
        <v>821</v>
      </c>
      <c r="J74" s="16">
        <v>7</v>
      </c>
      <c r="K74" s="16"/>
      <c r="L74" s="16"/>
      <c r="M74" s="16" t="s">
        <v>15</v>
      </c>
      <c r="N74" s="16">
        <v>8</v>
      </c>
      <c r="O74" s="16">
        <v>8</v>
      </c>
      <c r="P74" s="16">
        <v>7.8</v>
      </c>
      <c r="Q74" s="16">
        <v>23.8</v>
      </c>
      <c r="R74" s="16" t="s">
        <v>1077</v>
      </c>
    </row>
    <row r="75" spans="1:18" x14ac:dyDescent="0.25">
      <c r="A75" s="16" t="s">
        <v>942</v>
      </c>
      <c r="B75" s="45" t="s">
        <v>358</v>
      </c>
      <c r="C75" s="20" t="s">
        <v>359</v>
      </c>
      <c r="D75" s="16" t="s">
        <v>651</v>
      </c>
      <c r="E75" s="16" t="s">
        <v>563</v>
      </c>
      <c r="F75" s="16" t="s">
        <v>12</v>
      </c>
      <c r="G75" s="20" t="s">
        <v>26</v>
      </c>
      <c r="H75" s="16" t="s">
        <v>1062</v>
      </c>
      <c r="I75" s="16" t="s">
        <v>652</v>
      </c>
      <c r="J75" s="16">
        <v>2</v>
      </c>
      <c r="K75" s="16"/>
      <c r="L75" s="16"/>
      <c r="M75" s="16" t="s">
        <v>15</v>
      </c>
      <c r="N75" s="16">
        <v>6.8</v>
      </c>
      <c r="O75" s="16">
        <v>7.8</v>
      </c>
      <c r="P75" s="16">
        <v>8.1999999999999993</v>
      </c>
      <c r="Q75" s="16">
        <v>22.8</v>
      </c>
      <c r="R75" s="16" t="s">
        <v>1077</v>
      </c>
    </row>
    <row r="76" spans="1:18" x14ac:dyDescent="0.25">
      <c r="A76" s="16" t="s">
        <v>945</v>
      </c>
      <c r="B76" s="45" t="s">
        <v>8</v>
      </c>
      <c r="C76" s="20" t="s">
        <v>9</v>
      </c>
      <c r="D76" s="16" t="s">
        <v>566</v>
      </c>
      <c r="E76" s="16" t="s">
        <v>563</v>
      </c>
      <c r="F76" s="16" t="s">
        <v>12</v>
      </c>
      <c r="G76" s="20" t="s">
        <v>26</v>
      </c>
      <c r="H76" s="16" t="s">
        <v>1063</v>
      </c>
      <c r="I76" s="16" t="s">
        <v>567</v>
      </c>
      <c r="J76" s="16">
        <v>2</v>
      </c>
      <c r="K76" s="16"/>
      <c r="L76" s="16"/>
      <c r="M76" s="16" t="s">
        <v>15</v>
      </c>
      <c r="N76" s="16">
        <v>8</v>
      </c>
      <c r="O76" s="16">
        <v>6</v>
      </c>
      <c r="P76" s="16">
        <v>7.8</v>
      </c>
      <c r="Q76" s="16">
        <v>21.8</v>
      </c>
      <c r="R76" s="16" t="s">
        <v>1078</v>
      </c>
    </row>
    <row r="77" spans="1:18" x14ac:dyDescent="0.25">
      <c r="A77" s="16" t="s">
        <v>928</v>
      </c>
      <c r="B77" s="45" t="s">
        <v>8</v>
      </c>
      <c r="C77" s="20" t="s">
        <v>9</v>
      </c>
      <c r="D77" s="16" t="s">
        <v>562</v>
      </c>
      <c r="E77" s="16" t="s">
        <v>563</v>
      </c>
      <c r="F77" s="16" t="s">
        <v>12</v>
      </c>
      <c r="G77" s="20" t="s">
        <v>26</v>
      </c>
      <c r="H77" s="16" t="s">
        <v>1028</v>
      </c>
      <c r="I77" s="16" t="s">
        <v>564</v>
      </c>
      <c r="J77" s="16">
        <v>2</v>
      </c>
      <c r="K77" s="16"/>
      <c r="L77" s="16"/>
      <c r="M77" s="16" t="s">
        <v>15</v>
      </c>
      <c r="N77" s="16">
        <v>8.6</v>
      </c>
      <c r="O77" s="16">
        <v>8.5</v>
      </c>
      <c r="P77" s="16">
        <v>7.9</v>
      </c>
      <c r="Q77" s="16">
        <v>25</v>
      </c>
      <c r="R77" s="16" t="s">
        <v>1077</v>
      </c>
    </row>
    <row r="78" spans="1:18" x14ac:dyDescent="0.25">
      <c r="A78" s="16" t="s">
        <v>950</v>
      </c>
      <c r="B78" s="45" t="s">
        <v>23</v>
      </c>
      <c r="C78" s="20" t="s">
        <v>24</v>
      </c>
      <c r="D78" s="16" t="s">
        <v>25</v>
      </c>
      <c r="E78" s="16" t="s">
        <v>11</v>
      </c>
      <c r="F78" s="16" t="s">
        <v>12</v>
      </c>
      <c r="G78" s="20" t="s">
        <v>26</v>
      </c>
      <c r="H78" s="16" t="s">
        <v>1062</v>
      </c>
      <c r="I78" s="16" t="s">
        <v>27</v>
      </c>
      <c r="J78" s="16">
        <v>3</v>
      </c>
      <c r="K78" s="16"/>
      <c r="L78" s="16"/>
      <c r="M78" s="16" t="s">
        <v>15</v>
      </c>
      <c r="N78" s="16">
        <v>5.4</v>
      </c>
      <c r="O78" s="16">
        <v>5</v>
      </c>
      <c r="P78" s="16">
        <v>7.3</v>
      </c>
      <c r="Q78" s="16">
        <v>17.7</v>
      </c>
      <c r="R78" s="16" t="s">
        <v>1078</v>
      </c>
    </row>
    <row r="79" spans="1:18" x14ac:dyDescent="0.25">
      <c r="A79" s="16" t="s">
        <v>952</v>
      </c>
      <c r="B79" s="45" t="s">
        <v>23</v>
      </c>
      <c r="C79" s="20" t="s">
        <v>24</v>
      </c>
      <c r="D79" s="16" t="s">
        <v>735</v>
      </c>
      <c r="E79" s="16" t="s">
        <v>691</v>
      </c>
      <c r="F79" s="16" t="s">
        <v>12</v>
      </c>
      <c r="G79" s="20" t="s">
        <v>26</v>
      </c>
      <c r="H79" s="16" t="s">
        <v>1062</v>
      </c>
      <c r="I79" s="16" t="s">
        <v>736</v>
      </c>
      <c r="J79" s="16">
        <v>4</v>
      </c>
      <c r="K79" s="16"/>
      <c r="L79" s="16"/>
      <c r="M79" s="16" t="s">
        <v>15</v>
      </c>
      <c r="N79" s="16">
        <v>5.3</v>
      </c>
      <c r="O79" s="16">
        <v>5.5</v>
      </c>
      <c r="P79" s="16">
        <v>5.4</v>
      </c>
      <c r="Q79" s="16">
        <v>16.2</v>
      </c>
      <c r="R79" s="16" t="s">
        <v>1076</v>
      </c>
    </row>
    <row r="80" spans="1:18" x14ac:dyDescent="0.25">
      <c r="A80" s="16" t="s">
        <v>953</v>
      </c>
      <c r="B80" s="45" t="s">
        <v>358</v>
      </c>
      <c r="C80" s="20" t="s">
        <v>359</v>
      </c>
      <c r="D80" s="16" t="s">
        <v>806</v>
      </c>
      <c r="E80" s="16" t="s">
        <v>691</v>
      </c>
      <c r="F80" s="16" t="s">
        <v>12</v>
      </c>
      <c r="G80" s="20" t="s">
        <v>26</v>
      </c>
      <c r="H80" s="16" t="s">
        <v>1062</v>
      </c>
      <c r="I80" s="16" t="s">
        <v>807</v>
      </c>
      <c r="J80" s="16">
        <v>10</v>
      </c>
      <c r="K80" s="16"/>
      <c r="L80" s="16"/>
      <c r="M80" s="16" t="s">
        <v>15</v>
      </c>
      <c r="N80" s="16">
        <v>7</v>
      </c>
      <c r="O80" s="16">
        <v>5.5</v>
      </c>
      <c r="P80" s="16">
        <v>5.8</v>
      </c>
      <c r="Q80" s="16">
        <v>18.3</v>
      </c>
      <c r="R80" s="16" t="s">
        <v>1078</v>
      </c>
    </row>
    <row r="81" spans="1:18" x14ac:dyDescent="0.25">
      <c r="A81" s="16" t="s">
        <v>909</v>
      </c>
      <c r="B81" s="45" t="s">
        <v>16</v>
      </c>
      <c r="C81" s="20" t="s">
        <v>17</v>
      </c>
      <c r="D81" s="16" t="s">
        <v>94</v>
      </c>
      <c r="E81" s="16" t="s">
        <v>50</v>
      </c>
      <c r="F81" s="16" t="s">
        <v>12</v>
      </c>
      <c r="G81" s="20" t="s">
        <v>31</v>
      </c>
      <c r="H81" s="16" t="s">
        <v>1062</v>
      </c>
      <c r="I81" s="16" t="s">
        <v>92</v>
      </c>
      <c r="J81" s="16">
        <v>1</v>
      </c>
      <c r="K81" s="16" t="s">
        <v>85</v>
      </c>
      <c r="L81" s="16" t="s">
        <v>85</v>
      </c>
      <c r="M81" s="16" t="s">
        <v>15</v>
      </c>
      <c r="N81" s="16">
        <v>7.2</v>
      </c>
      <c r="O81" s="16">
        <v>6</v>
      </c>
      <c r="P81" s="16">
        <v>7.3</v>
      </c>
      <c r="Q81" s="16">
        <v>20.5</v>
      </c>
      <c r="R81" s="16" t="s">
        <v>1078</v>
      </c>
    </row>
    <row r="82" spans="1:18" x14ac:dyDescent="0.25">
      <c r="A82" s="16" t="s">
        <v>919</v>
      </c>
      <c r="B82" s="45" t="s">
        <v>16</v>
      </c>
      <c r="C82" s="20" t="s">
        <v>17</v>
      </c>
      <c r="D82" s="16" t="s">
        <v>101</v>
      </c>
      <c r="E82" s="16" t="s">
        <v>50</v>
      </c>
      <c r="F82" s="16" t="s">
        <v>12</v>
      </c>
      <c r="G82" s="20" t="s">
        <v>13</v>
      </c>
      <c r="H82" s="16" t="s">
        <v>1062</v>
      </c>
      <c r="I82" s="16" t="s">
        <v>100</v>
      </c>
      <c r="J82" s="16">
        <v>1</v>
      </c>
      <c r="K82" s="16" t="s">
        <v>85</v>
      </c>
      <c r="L82" s="16" t="s">
        <v>85</v>
      </c>
      <c r="M82" s="16" t="s">
        <v>15</v>
      </c>
      <c r="N82" s="16">
        <v>7.3</v>
      </c>
      <c r="O82" s="16">
        <v>6</v>
      </c>
      <c r="P82" s="16">
        <v>7.2</v>
      </c>
      <c r="Q82" s="16">
        <v>20.5</v>
      </c>
      <c r="R82" s="16" t="s">
        <v>1078</v>
      </c>
    </row>
    <row r="83" spans="1:18" x14ac:dyDescent="0.25">
      <c r="A83" s="16" t="s">
        <v>918</v>
      </c>
      <c r="B83" s="45" t="s">
        <v>8</v>
      </c>
      <c r="C83" s="20" t="s">
        <v>9</v>
      </c>
      <c r="D83" s="16" t="s">
        <v>58</v>
      </c>
      <c r="E83" s="16" t="s">
        <v>50</v>
      </c>
      <c r="F83" s="16" t="s">
        <v>12</v>
      </c>
      <c r="G83" s="20" t="s">
        <v>13</v>
      </c>
      <c r="H83" s="16" t="s">
        <v>1028</v>
      </c>
      <c r="I83" s="16" t="s">
        <v>57</v>
      </c>
      <c r="J83" s="16">
        <v>1</v>
      </c>
      <c r="K83" s="16"/>
      <c r="L83" s="16"/>
      <c r="M83" s="16" t="s">
        <v>15</v>
      </c>
      <c r="N83" s="16">
        <v>8.1999999999999993</v>
      </c>
      <c r="O83" s="16">
        <v>6</v>
      </c>
      <c r="P83" s="16">
        <v>8.1</v>
      </c>
      <c r="Q83" s="16">
        <v>22.3</v>
      </c>
      <c r="R83" s="16" t="s">
        <v>1078</v>
      </c>
    </row>
    <row r="84" spans="1:18" x14ac:dyDescent="0.25">
      <c r="A84" s="16" t="s">
        <v>949</v>
      </c>
      <c r="B84" s="45" t="s">
        <v>8</v>
      </c>
      <c r="C84" s="20" t="s">
        <v>9</v>
      </c>
      <c r="D84" s="16" t="s">
        <v>565</v>
      </c>
      <c r="E84" s="16" t="s">
        <v>563</v>
      </c>
      <c r="F84" s="16" t="s">
        <v>12</v>
      </c>
      <c r="G84" s="20" t="s">
        <v>13</v>
      </c>
      <c r="H84" s="16" t="s">
        <v>1028</v>
      </c>
      <c r="I84" s="16" t="s">
        <v>564</v>
      </c>
      <c r="J84" s="16">
        <v>2</v>
      </c>
      <c r="K84" s="16"/>
      <c r="L84" s="16"/>
      <c r="M84" s="16" t="s">
        <v>15</v>
      </c>
      <c r="N84" s="16">
        <v>8</v>
      </c>
      <c r="O84" s="16">
        <v>7</v>
      </c>
      <c r="P84" s="16">
        <v>8</v>
      </c>
      <c r="Q84" s="16">
        <v>23</v>
      </c>
      <c r="R84" s="16" t="s">
        <v>1077</v>
      </c>
    </row>
    <row r="85" spans="1:18" x14ac:dyDescent="0.25">
      <c r="A85" s="16" t="s">
        <v>951</v>
      </c>
      <c r="B85" s="45" t="s">
        <v>8</v>
      </c>
      <c r="C85" s="20" t="s">
        <v>9</v>
      </c>
      <c r="D85" s="16" t="s">
        <v>10</v>
      </c>
      <c r="E85" s="16" t="s">
        <v>11</v>
      </c>
      <c r="F85" s="16" t="s">
        <v>12</v>
      </c>
      <c r="G85" s="20" t="s">
        <v>13</v>
      </c>
      <c r="H85" s="16" t="s">
        <v>1063</v>
      </c>
      <c r="I85" s="16" t="s">
        <v>14</v>
      </c>
      <c r="J85" s="16">
        <v>3</v>
      </c>
      <c r="K85" s="16"/>
      <c r="L85" s="16"/>
      <c r="M85" s="16" t="s">
        <v>15</v>
      </c>
      <c r="N85" s="16">
        <v>7.9</v>
      </c>
      <c r="O85" s="16">
        <v>8.5</v>
      </c>
      <c r="P85" s="16">
        <v>8.1999999999999993</v>
      </c>
      <c r="Q85" s="16">
        <v>24.6</v>
      </c>
      <c r="R85" s="16" t="s">
        <v>1077</v>
      </c>
    </row>
    <row r="86" spans="1:18" x14ac:dyDescent="0.25">
      <c r="A86" s="16" t="s">
        <v>957</v>
      </c>
      <c r="B86" s="45" t="s">
        <v>8</v>
      </c>
      <c r="C86" s="20" t="s">
        <v>9</v>
      </c>
      <c r="D86" s="16" t="s">
        <v>693</v>
      </c>
      <c r="E86" s="16" t="s">
        <v>691</v>
      </c>
      <c r="F86" s="16" t="s">
        <v>12</v>
      </c>
      <c r="G86" s="20" t="s">
        <v>13</v>
      </c>
      <c r="H86" s="16" t="s">
        <v>1028</v>
      </c>
      <c r="I86" s="16" t="s">
        <v>694</v>
      </c>
      <c r="J86" s="16">
        <v>7</v>
      </c>
      <c r="K86" s="16"/>
      <c r="L86" s="16"/>
      <c r="M86" s="16" t="s">
        <v>15</v>
      </c>
      <c r="N86" s="16">
        <v>8.9</v>
      </c>
      <c r="O86" s="16">
        <v>8.5</v>
      </c>
      <c r="P86" s="16">
        <v>9.1999999999999993</v>
      </c>
      <c r="Q86" s="16">
        <v>26.6</v>
      </c>
      <c r="R86" s="16" t="s">
        <v>1077</v>
      </c>
    </row>
    <row r="87" spans="1:18" x14ac:dyDescent="0.25">
      <c r="A87" s="16" t="s">
        <v>931</v>
      </c>
      <c r="B87" s="45" t="s">
        <v>421</v>
      </c>
      <c r="C87" s="20" t="s">
        <v>422</v>
      </c>
      <c r="D87" s="16" t="s">
        <v>423</v>
      </c>
      <c r="E87" s="16" t="s">
        <v>50</v>
      </c>
      <c r="F87" s="16" t="s">
        <v>12</v>
      </c>
      <c r="G87" s="20" t="s">
        <v>127</v>
      </c>
      <c r="H87" s="16" t="s">
        <v>1062</v>
      </c>
      <c r="I87" s="16" t="s">
        <v>424</v>
      </c>
      <c r="J87" s="16">
        <v>1</v>
      </c>
      <c r="K87" s="16"/>
      <c r="L87" s="16"/>
      <c r="M87" s="16" t="s">
        <v>15</v>
      </c>
      <c r="N87" s="16">
        <v>5</v>
      </c>
      <c r="O87" s="16">
        <v>5</v>
      </c>
      <c r="P87" s="16">
        <v>5</v>
      </c>
      <c r="Q87" s="16">
        <v>15</v>
      </c>
      <c r="R87" s="16" t="s">
        <v>1076</v>
      </c>
    </row>
    <row r="88" spans="1:18" x14ac:dyDescent="0.25">
      <c r="A88" s="16" t="s">
        <v>921</v>
      </c>
      <c r="B88" s="45" t="s">
        <v>124</v>
      </c>
      <c r="C88" s="20" t="s">
        <v>133</v>
      </c>
      <c r="D88" s="16" t="s">
        <v>134</v>
      </c>
      <c r="E88" s="16" t="s">
        <v>50</v>
      </c>
      <c r="F88" s="16" t="s">
        <v>12</v>
      </c>
      <c r="G88" s="20" t="s">
        <v>127</v>
      </c>
      <c r="H88" s="16" t="s">
        <v>1063</v>
      </c>
      <c r="I88" s="16" t="s">
        <v>135</v>
      </c>
      <c r="J88" s="16">
        <v>1</v>
      </c>
      <c r="K88" s="16"/>
      <c r="L88" s="16"/>
      <c r="M88" s="16" t="s">
        <v>15</v>
      </c>
      <c r="N88" s="16">
        <v>6</v>
      </c>
      <c r="O88" s="16">
        <v>6.5</v>
      </c>
      <c r="P88" s="16">
        <v>5.4</v>
      </c>
      <c r="Q88" s="16">
        <v>17.899999999999999</v>
      </c>
      <c r="R88" s="16" t="s">
        <v>1078</v>
      </c>
    </row>
    <row r="89" spans="1:18" x14ac:dyDescent="0.25">
      <c r="A89" s="16" t="s">
        <v>922</v>
      </c>
      <c r="B89" s="45" t="s">
        <v>124</v>
      </c>
      <c r="C89" s="20" t="s">
        <v>133</v>
      </c>
      <c r="D89" s="16" t="s">
        <v>148</v>
      </c>
      <c r="E89" s="16" t="s">
        <v>50</v>
      </c>
      <c r="F89" s="16" t="s">
        <v>12</v>
      </c>
      <c r="G89" s="20" t="s">
        <v>127</v>
      </c>
      <c r="H89" s="16" t="s">
        <v>1063</v>
      </c>
      <c r="I89" s="16" t="s">
        <v>149</v>
      </c>
      <c r="J89" s="16">
        <v>1</v>
      </c>
      <c r="K89" s="16"/>
      <c r="L89" s="16"/>
      <c r="M89" s="16" t="s">
        <v>15</v>
      </c>
      <c r="N89" s="16">
        <v>6.5</v>
      </c>
      <c r="O89" s="16">
        <v>6</v>
      </c>
      <c r="P89" s="16">
        <v>5.5</v>
      </c>
      <c r="Q89" s="16">
        <v>18</v>
      </c>
      <c r="R89" s="16" t="s">
        <v>1078</v>
      </c>
    </row>
    <row r="90" spans="1:18" x14ac:dyDescent="0.25">
      <c r="A90" s="16" t="s">
        <v>923</v>
      </c>
      <c r="B90" s="45" t="s">
        <v>124</v>
      </c>
      <c r="C90" s="20" t="s">
        <v>133</v>
      </c>
      <c r="D90" s="16" t="s">
        <v>150</v>
      </c>
      <c r="E90" s="16" t="s">
        <v>50</v>
      </c>
      <c r="F90" s="16" t="s">
        <v>12</v>
      </c>
      <c r="G90" s="20" t="s">
        <v>127</v>
      </c>
      <c r="H90" s="16" t="s">
        <v>1063</v>
      </c>
      <c r="I90" s="16" t="s">
        <v>151</v>
      </c>
      <c r="J90" s="16">
        <v>1</v>
      </c>
      <c r="K90" s="16"/>
      <c r="L90" s="16"/>
      <c r="M90" s="16" t="s">
        <v>15</v>
      </c>
      <c r="N90" s="16">
        <v>5.7</v>
      </c>
      <c r="O90" s="16">
        <v>7.5</v>
      </c>
      <c r="P90" s="16">
        <v>7.6</v>
      </c>
      <c r="Q90" s="16">
        <v>20.8</v>
      </c>
      <c r="R90" s="16" t="s">
        <v>1078</v>
      </c>
    </row>
    <row r="91" spans="1:18" x14ac:dyDescent="0.25">
      <c r="A91" s="16" t="s">
        <v>924</v>
      </c>
      <c r="B91" s="45" t="s">
        <v>124</v>
      </c>
      <c r="C91" s="20" t="s">
        <v>133</v>
      </c>
      <c r="D91" s="16" t="s">
        <v>152</v>
      </c>
      <c r="E91" s="16" t="s">
        <v>50</v>
      </c>
      <c r="F91" s="16" t="s">
        <v>12</v>
      </c>
      <c r="G91" s="20" t="s">
        <v>127</v>
      </c>
      <c r="H91" s="16" t="s">
        <v>1063</v>
      </c>
      <c r="I91" s="16" t="s">
        <v>153</v>
      </c>
      <c r="J91" s="16">
        <v>1</v>
      </c>
      <c r="K91" s="16"/>
      <c r="L91" s="16"/>
      <c r="M91" s="16" t="s">
        <v>15</v>
      </c>
      <c r="N91" s="16">
        <v>6.2</v>
      </c>
      <c r="O91" s="16">
        <v>6.5</v>
      </c>
      <c r="P91" s="16">
        <v>7.3</v>
      </c>
      <c r="Q91" s="16">
        <v>20</v>
      </c>
      <c r="R91" s="16" t="s">
        <v>1078</v>
      </c>
    </row>
    <row r="92" spans="1:18" x14ac:dyDescent="0.25">
      <c r="A92" s="16" t="s">
        <v>925</v>
      </c>
      <c r="B92" s="45" t="s">
        <v>124</v>
      </c>
      <c r="C92" s="20" t="s">
        <v>125</v>
      </c>
      <c r="D92" s="16" t="s">
        <v>154</v>
      </c>
      <c r="E92" s="16" t="s">
        <v>50</v>
      </c>
      <c r="F92" s="16" t="s">
        <v>12</v>
      </c>
      <c r="G92" s="20" t="s">
        <v>127</v>
      </c>
      <c r="H92" s="16" t="s">
        <v>1063</v>
      </c>
      <c r="I92" s="16" t="s">
        <v>155</v>
      </c>
      <c r="J92" s="16">
        <v>1</v>
      </c>
      <c r="K92" s="16"/>
      <c r="L92" s="16"/>
      <c r="M92" s="16" t="s">
        <v>15</v>
      </c>
      <c r="N92" s="16">
        <v>6</v>
      </c>
      <c r="O92" s="16">
        <v>8</v>
      </c>
      <c r="P92" s="16">
        <v>7.4</v>
      </c>
      <c r="Q92" s="16">
        <v>21.4</v>
      </c>
      <c r="R92" s="16" t="s">
        <v>1078</v>
      </c>
    </row>
    <row r="93" spans="1:18" x14ac:dyDescent="0.25">
      <c r="A93" s="16" t="s">
        <v>926</v>
      </c>
      <c r="B93" s="45" t="s">
        <v>124</v>
      </c>
      <c r="C93" s="20" t="s">
        <v>138</v>
      </c>
      <c r="D93" s="16" t="s">
        <v>178</v>
      </c>
      <c r="E93" s="16" t="s">
        <v>50</v>
      </c>
      <c r="F93" s="16" t="s">
        <v>12</v>
      </c>
      <c r="G93" s="20" t="s">
        <v>127</v>
      </c>
      <c r="H93" s="16" t="s">
        <v>1063</v>
      </c>
      <c r="I93" s="16" t="s">
        <v>179</v>
      </c>
      <c r="J93" s="16">
        <v>1</v>
      </c>
      <c r="K93" s="16"/>
      <c r="L93" s="16"/>
      <c r="M93" s="16" t="s">
        <v>15</v>
      </c>
      <c r="N93" s="16">
        <v>5.9</v>
      </c>
      <c r="O93" s="16">
        <v>5.5</v>
      </c>
      <c r="P93" s="16">
        <v>7.2</v>
      </c>
      <c r="Q93" s="16">
        <v>18.600000000000001</v>
      </c>
      <c r="R93" s="16" t="s">
        <v>1078</v>
      </c>
    </row>
    <row r="94" spans="1:18" x14ac:dyDescent="0.25">
      <c r="A94" s="16" t="s">
        <v>927</v>
      </c>
      <c r="B94" s="45" t="s">
        <v>198</v>
      </c>
      <c r="C94" s="20" t="s">
        <v>202</v>
      </c>
      <c r="D94" s="16" t="s">
        <v>211</v>
      </c>
      <c r="E94" s="16" t="s">
        <v>50</v>
      </c>
      <c r="F94" s="16" t="s">
        <v>12</v>
      </c>
      <c r="G94" s="20" t="s">
        <v>127</v>
      </c>
      <c r="H94" s="16" t="s">
        <v>1063</v>
      </c>
      <c r="I94" s="16" t="s">
        <v>210</v>
      </c>
      <c r="J94" s="16">
        <v>1</v>
      </c>
      <c r="K94" s="16"/>
      <c r="L94" s="16"/>
      <c r="M94" s="16" t="s">
        <v>15</v>
      </c>
      <c r="N94" s="16">
        <v>7.8</v>
      </c>
      <c r="O94" s="16">
        <v>6</v>
      </c>
      <c r="P94" s="16">
        <v>8.4</v>
      </c>
      <c r="Q94" s="16">
        <v>22.2</v>
      </c>
      <c r="R94" s="16" t="s">
        <v>1078</v>
      </c>
    </row>
    <row r="95" spans="1:18" x14ac:dyDescent="0.25">
      <c r="A95" s="16" t="s">
        <v>943</v>
      </c>
      <c r="B95" s="45" t="s">
        <v>421</v>
      </c>
      <c r="C95" s="20" t="s">
        <v>422</v>
      </c>
      <c r="D95" s="16" t="s">
        <v>668</v>
      </c>
      <c r="E95" s="16" t="s">
        <v>563</v>
      </c>
      <c r="F95" s="16" t="s">
        <v>12</v>
      </c>
      <c r="G95" s="20" t="s">
        <v>127</v>
      </c>
      <c r="H95" s="16" t="s">
        <v>1062</v>
      </c>
      <c r="I95" s="16" t="s">
        <v>669</v>
      </c>
      <c r="J95" s="16">
        <v>2</v>
      </c>
      <c r="K95" s="16"/>
      <c r="L95" s="16"/>
      <c r="M95" s="16" t="s">
        <v>15</v>
      </c>
      <c r="N95" s="16">
        <v>5</v>
      </c>
      <c r="O95" s="16">
        <v>5</v>
      </c>
      <c r="P95" s="16">
        <v>4.5</v>
      </c>
      <c r="Q95" s="16">
        <v>14.5</v>
      </c>
      <c r="R95" s="16" t="s">
        <v>1076</v>
      </c>
    </row>
    <row r="96" spans="1:18" x14ac:dyDescent="0.25">
      <c r="A96" s="16" t="s">
        <v>946</v>
      </c>
      <c r="B96" s="45" t="s">
        <v>124</v>
      </c>
      <c r="C96" s="20" t="s">
        <v>133</v>
      </c>
      <c r="D96" s="16" t="s">
        <v>580</v>
      </c>
      <c r="E96" s="16" t="s">
        <v>563</v>
      </c>
      <c r="F96" s="16" t="s">
        <v>12</v>
      </c>
      <c r="G96" s="20" t="s">
        <v>127</v>
      </c>
      <c r="H96" s="16" t="s">
        <v>1063</v>
      </c>
      <c r="I96" s="16" t="s">
        <v>581</v>
      </c>
      <c r="J96" s="16">
        <v>2</v>
      </c>
      <c r="K96" s="16"/>
      <c r="L96" s="16"/>
      <c r="M96" s="16" t="s">
        <v>15</v>
      </c>
      <c r="N96" s="16">
        <v>7.4</v>
      </c>
      <c r="O96" s="16">
        <v>7.5</v>
      </c>
      <c r="P96" s="16">
        <v>7.5</v>
      </c>
      <c r="Q96" s="16">
        <v>22.4</v>
      </c>
      <c r="R96" s="16" t="s">
        <v>1078</v>
      </c>
    </row>
    <row r="97" spans="1:18" x14ac:dyDescent="0.25">
      <c r="A97" s="16" t="s">
        <v>947</v>
      </c>
      <c r="B97" s="45" t="s">
        <v>124</v>
      </c>
      <c r="C97" s="20" t="s">
        <v>133</v>
      </c>
      <c r="D97" s="16" t="s">
        <v>584</v>
      </c>
      <c r="E97" s="16" t="s">
        <v>563</v>
      </c>
      <c r="F97" s="16" t="s">
        <v>12</v>
      </c>
      <c r="G97" s="20" t="s">
        <v>127</v>
      </c>
      <c r="H97" s="16" t="s">
        <v>1063</v>
      </c>
      <c r="I97" s="16" t="s">
        <v>585</v>
      </c>
      <c r="J97" s="16">
        <v>2</v>
      </c>
      <c r="K97" s="16"/>
      <c r="L97" s="16"/>
      <c r="M97" s="16" t="s">
        <v>15</v>
      </c>
      <c r="N97" s="16">
        <v>6</v>
      </c>
      <c r="O97" s="16">
        <v>6</v>
      </c>
      <c r="P97" s="16">
        <v>6.6</v>
      </c>
      <c r="Q97" s="16">
        <v>18.600000000000001</v>
      </c>
      <c r="R97" s="16" t="s">
        <v>1078</v>
      </c>
    </row>
    <row r="98" spans="1:18" x14ac:dyDescent="0.25">
      <c r="A98" s="16" t="s">
        <v>948</v>
      </c>
      <c r="B98" s="45" t="s">
        <v>124</v>
      </c>
      <c r="C98" s="20" t="s">
        <v>133</v>
      </c>
      <c r="D98" s="16" t="s">
        <v>588</v>
      </c>
      <c r="E98" s="16" t="s">
        <v>563</v>
      </c>
      <c r="F98" s="16" t="s">
        <v>12</v>
      </c>
      <c r="G98" s="20" t="s">
        <v>127</v>
      </c>
      <c r="H98" s="16" t="s">
        <v>1063</v>
      </c>
      <c r="I98" s="16" t="s">
        <v>589</v>
      </c>
      <c r="J98" s="16">
        <v>2</v>
      </c>
      <c r="K98" s="16"/>
      <c r="L98" s="16"/>
      <c r="M98" s="16" t="s">
        <v>15</v>
      </c>
      <c r="N98" s="16">
        <v>5.8</v>
      </c>
      <c r="O98" s="16">
        <v>8</v>
      </c>
      <c r="P98" s="16">
        <v>7.3</v>
      </c>
      <c r="Q98" s="16">
        <v>21.1</v>
      </c>
      <c r="R98" s="16" t="s">
        <v>1078</v>
      </c>
    </row>
    <row r="99" spans="1:18" x14ac:dyDescent="0.25">
      <c r="A99" s="16" t="s">
        <v>917</v>
      </c>
      <c r="B99" s="45" t="s">
        <v>198</v>
      </c>
      <c r="C99" s="20" t="s">
        <v>202</v>
      </c>
      <c r="D99" s="16" t="s">
        <v>717</v>
      </c>
      <c r="E99" s="16" t="s">
        <v>691</v>
      </c>
      <c r="F99" s="16" t="s">
        <v>12</v>
      </c>
      <c r="G99" s="20" t="s">
        <v>127</v>
      </c>
      <c r="H99" s="16" t="s">
        <v>1063</v>
      </c>
      <c r="I99" s="16" t="s">
        <v>718</v>
      </c>
      <c r="J99" s="16">
        <v>4</v>
      </c>
      <c r="K99" s="16"/>
      <c r="L99" s="16"/>
      <c r="M99" s="16" t="s">
        <v>80</v>
      </c>
      <c r="N99" s="16">
        <v>7.6</v>
      </c>
      <c r="O99" s="16">
        <v>6</v>
      </c>
      <c r="P99" s="16">
        <v>7.2</v>
      </c>
      <c r="Q99" s="16">
        <v>20.8</v>
      </c>
      <c r="R99" s="16" t="s">
        <v>1078</v>
      </c>
    </row>
    <row r="100" spans="1:18" x14ac:dyDescent="0.25">
      <c r="A100" s="16" t="s">
        <v>959</v>
      </c>
      <c r="B100" s="45" t="s">
        <v>124</v>
      </c>
      <c r="C100" s="20" t="s">
        <v>133</v>
      </c>
      <c r="D100" s="16" t="s">
        <v>1054</v>
      </c>
      <c r="E100" s="16" t="s">
        <v>1036</v>
      </c>
      <c r="F100" s="16" t="s">
        <v>12</v>
      </c>
      <c r="G100" s="20" t="s">
        <v>127</v>
      </c>
      <c r="H100" s="16" t="s">
        <v>1063</v>
      </c>
      <c r="I100" s="16" t="s">
        <v>1055</v>
      </c>
      <c r="J100" s="16">
        <v>17</v>
      </c>
      <c r="K100" s="16"/>
      <c r="L100" s="16"/>
      <c r="M100" s="16" t="s">
        <v>15</v>
      </c>
      <c r="N100" s="16">
        <v>7.7</v>
      </c>
      <c r="O100" s="16">
        <v>9</v>
      </c>
      <c r="P100" s="16">
        <v>8.3000000000000007</v>
      </c>
      <c r="Q100" s="16">
        <v>25</v>
      </c>
      <c r="R100" s="16" t="s">
        <v>1077</v>
      </c>
    </row>
    <row r="101" spans="1:18" x14ac:dyDescent="0.25">
      <c r="A101" s="16" t="s">
        <v>933</v>
      </c>
      <c r="B101" s="45" t="s">
        <v>212</v>
      </c>
      <c r="C101" s="20" t="s">
        <v>221</v>
      </c>
      <c r="D101" s="16" t="s">
        <v>222</v>
      </c>
      <c r="E101" s="16" t="s">
        <v>50</v>
      </c>
      <c r="F101" s="16" t="s">
        <v>12</v>
      </c>
      <c r="G101" s="20" t="s">
        <v>70</v>
      </c>
      <c r="H101" s="16" t="s">
        <v>1062</v>
      </c>
      <c r="I101" s="16" t="s">
        <v>223</v>
      </c>
      <c r="J101" s="16">
        <v>1</v>
      </c>
      <c r="K101" s="16"/>
      <c r="L101" s="16"/>
      <c r="M101" s="16" t="s">
        <v>15</v>
      </c>
      <c r="N101" s="16">
        <v>7.3</v>
      </c>
      <c r="O101" s="16">
        <v>5</v>
      </c>
      <c r="P101" s="16">
        <v>7.4</v>
      </c>
      <c r="Q101" s="16">
        <v>19.7</v>
      </c>
      <c r="R101" s="16" t="s">
        <v>1078</v>
      </c>
    </row>
    <row r="102" spans="1:18" x14ac:dyDescent="0.25">
      <c r="A102" s="16" t="s">
        <v>934</v>
      </c>
      <c r="B102" s="45" t="s">
        <v>212</v>
      </c>
      <c r="C102" s="20" t="s">
        <v>221</v>
      </c>
      <c r="D102" s="16" t="s">
        <v>224</v>
      </c>
      <c r="E102" s="16" t="s">
        <v>50</v>
      </c>
      <c r="F102" s="16" t="s">
        <v>12</v>
      </c>
      <c r="G102" s="20" t="s">
        <v>70</v>
      </c>
      <c r="H102" s="16" t="s">
        <v>1062</v>
      </c>
      <c r="I102" s="16" t="s">
        <v>225</v>
      </c>
      <c r="J102" s="16">
        <v>1</v>
      </c>
      <c r="K102" s="16"/>
      <c r="L102" s="16"/>
      <c r="M102" s="16" t="s">
        <v>15</v>
      </c>
      <c r="N102" s="16">
        <v>7.4</v>
      </c>
      <c r="O102" s="16">
        <v>6</v>
      </c>
      <c r="P102" s="16">
        <v>7.4</v>
      </c>
      <c r="Q102" s="16">
        <v>20.8</v>
      </c>
      <c r="R102" s="16" t="s">
        <v>1078</v>
      </c>
    </row>
    <row r="103" spans="1:18" x14ac:dyDescent="0.25">
      <c r="A103" s="16" t="s">
        <v>932</v>
      </c>
      <c r="B103" s="45" t="s">
        <v>212</v>
      </c>
      <c r="C103" s="20" t="s">
        <v>213</v>
      </c>
      <c r="D103" s="16" t="s">
        <v>217</v>
      </c>
      <c r="E103" s="16" t="s">
        <v>50</v>
      </c>
      <c r="F103" s="16" t="s">
        <v>12</v>
      </c>
      <c r="G103" s="20" t="s">
        <v>70</v>
      </c>
      <c r="H103" s="16" t="s">
        <v>1062</v>
      </c>
      <c r="I103" s="16" t="s">
        <v>218</v>
      </c>
      <c r="J103" s="16">
        <v>1</v>
      </c>
      <c r="K103" s="16"/>
      <c r="L103" s="16"/>
      <c r="M103" s="16" t="s">
        <v>15</v>
      </c>
      <c r="N103" s="16">
        <v>7.9</v>
      </c>
      <c r="O103" s="16">
        <v>7</v>
      </c>
      <c r="P103" s="16">
        <v>8.1</v>
      </c>
      <c r="Q103" s="16">
        <v>23</v>
      </c>
      <c r="R103" s="16" t="s">
        <v>1077</v>
      </c>
    </row>
    <row r="104" spans="1:18" x14ac:dyDescent="0.25">
      <c r="A104" s="16" t="s">
        <v>936</v>
      </c>
      <c r="B104" s="45" t="s">
        <v>334</v>
      </c>
      <c r="C104" s="20" t="s">
        <v>335</v>
      </c>
      <c r="D104" s="16" t="s">
        <v>281</v>
      </c>
      <c r="E104" s="16" t="s">
        <v>50</v>
      </c>
      <c r="F104" s="16" t="s">
        <v>12</v>
      </c>
      <c r="G104" s="20" t="s">
        <v>70</v>
      </c>
      <c r="H104" s="16" t="s">
        <v>1063</v>
      </c>
      <c r="I104" s="16" t="s">
        <v>336</v>
      </c>
      <c r="J104" s="16">
        <v>1</v>
      </c>
      <c r="K104" s="16"/>
      <c r="L104" s="16"/>
      <c r="M104" s="16" t="s">
        <v>15</v>
      </c>
      <c r="N104" s="16">
        <v>8.4</v>
      </c>
      <c r="O104" s="16">
        <v>9</v>
      </c>
      <c r="P104" s="16">
        <v>9</v>
      </c>
      <c r="Q104" s="16">
        <v>26.4</v>
      </c>
      <c r="R104" s="16" t="s">
        <v>1077</v>
      </c>
    </row>
    <row r="105" spans="1:18" x14ac:dyDescent="0.25">
      <c r="A105" s="16" t="s">
        <v>935</v>
      </c>
      <c r="B105" s="45" t="s">
        <v>212</v>
      </c>
      <c r="C105" s="20" t="s">
        <v>213</v>
      </c>
      <c r="D105" s="16" t="s">
        <v>214</v>
      </c>
      <c r="E105" s="16" t="s">
        <v>50</v>
      </c>
      <c r="F105" s="16" t="s">
        <v>12</v>
      </c>
      <c r="G105" s="20" t="s">
        <v>215</v>
      </c>
      <c r="H105" s="16" t="s">
        <v>1062</v>
      </c>
      <c r="I105" s="16" t="s">
        <v>216</v>
      </c>
      <c r="J105" s="16">
        <v>1</v>
      </c>
      <c r="K105" s="16"/>
      <c r="L105" s="16"/>
      <c r="M105" s="16" t="s">
        <v>15</v>
      </c>
      <c r="N105" s="16">
        <v>6</v>
      </c>
      <c r="O105" s="16">
        <v>6.5</v>
      </c>
      <c r="P105" s="16">
        <v>7.4</v>
      </c>
      <c r="Q105" s="16">
        <v>19.899999999999999</v>
      </c>
      <c r="R105" s="16" t="s">
        <v>1078</v>
      </c>
    </row>
    <row r="106" spans="1:18" x14ac:dyDescent="0.25">
      <c r="A106" s="16" t="s">
        <v>944</v>
      </c>
      <c r="B106" s="45" t="s">
        <v>606</v>
      </c>
      <c r="C106" s="20" t="s">
        <v>607</v>
      </c>
      <c r="D106" s="16" t="s">
        <v>608</v>
      </c>
      <c r="E106" s="16" t="s">
        <v>563</v>
      </c>
      <c r="F106" s="16" t="s">
        <v>12</v>
      </c>
      <c r="G106" s="20" t="s">
        <v>215</v>
      </c>
      <c r="H106" s="16" t="s">
        <v>1062</v>
      </c>
      <c r="I106" s="16" t="s">
        <v>609</v>
      </c>
      <c r="J106" s="16">
        <v>2</v>
      </c>
      <c r="K106" s="16"/>
      <c r="L106" s="16"/>
      <c r="M106" s="16" t="s">
        <v>15</v>
      </c>
      <c r="N106" s="16">
        <v>5.4</v>
      </c>
      <c r="O106" s="16">
        <v>5.5</v>
      </c>
      <c r="P106" s="16">
        <v>7.4</v>
      </c>
      <c r="Q106" s="16">
        <v>18.3</v>
      </c>
      <c r="R106" s="16" t="s">
        <v>1078</v>
      </c>
    </row>
    <row r="107" spans="1:18" x14ac:dyDescent="0.25">
      <c r="A107" s="16" t="s">
        <v>955</v>
      </c>
      <c r="B107" s="45" t="s">
        <v>212</v>
      </c>
      <c r="C107" s="20" t="s">
        <v>213</v>
      </c>
      <c r="D107" s="16" t="s">
        <v>725</v>
      </c>
      <c r="E107" s="16" t="s">
        <v>691</v>
      </c>
      <c r="F107" s="16" t="s">
        <v>12</v>
      </c>
      <c r="G107" s="20" t="s">
        <v>215</v>
      </c>
      <c r="H107" s="16" t="s">
        <v>1062</v>
      </c>
      <c r="I107" s="16" t="s">
        <v>726</v>
      </c>
      <c r="J107" s="16">
        <v>10</v>
      </c>
      <c r="K107" s="16"/>
      <c r="L107" s="16"/>
      <c r="M107" s="16" t="s">
        <v>15</v>
      </c>
      <c r="N107" s="16">
        <v>7.8</v>
      </c>
      <c r="O107" s="16">
        <v>5.5</v>
      </c>
      <c r="P107" s="16">
        <v>8.1</v>
      </c>
      <c r="Q107" s="16">
        <v>21.4</v>
      </c>
      <c r="R107" s="16" t="s">
        <v>1078</v>
      </c>
    </row>
    <row r="108" spans="1:18" x14ac:dyDescent="0.25">
      <c r="A108" s="16" t="s">
        <v>920</v>
      </c>
      <c r="B108" s="45" t="s">
        <v>421</v>
      </c>
      <c r="C108" s="20" t="s">
        <v>422</v>
      </c>
      <c r="D108" s="16" t="s">
        <v>426</v>
      </c>
      <c r="E108" s="16" t="s">
        <v>50</v>
      </c>
      <c r="F108" s="16" t="s">
        <v>12</v>
      </c>
      <c r="G108" s="20" t="s">
        <v>72</v>
      </c>
      <c r="H108" s="16" t="s">
        <v>1062</v>
      </c>
      <c r="I108" s="16" t="s">
        <v>424</v>
      </c>
      <c r="J108" s="16">
        <v>1</v>
      </c>
      <c r="K108" s="16"/>
      <c r="L108" s="16"/>
      <c r="M108" s="16" t="s">
        <v>15</v>
      </c>
      <c r="N108" s="16">
        <v>5</v>
      </c>
      <c r="O108" s="16">
        <v>4.5</v>
      </c>
      <c r="P108" s="16">
        <v>5.2</v>
      </c>
      <c r="Q108" s="16">
        <v>14.7</v>
      </c>
      <c r="R108" s="16" t="s">
        <v>1076</v>
      </c>
    </row>
    <row r="109" spans="1:18" x14ac:dyDescent="0.25">
      <c r="A109" s="16" t="s">
        <v>929</v>
      </c>
      <c r="B109" s="45" t="s">
        <v>16</v>
      </c>
      <c r="C109" s="20" t="s">
        <v>17</v>
      </c>
      <c r="D109" s="16" t="s">
        <v>119</v>
      </c>
      <c r="E109" s="16" t="s">
        <v>50</v>
      </c>
      <c r="F109" s="16" t="s">
        <v>12</v>
      </c>
      <c r="G109" s="20" t="s">
        <v>72</v>
      </c>
      <c r="H109" s="16" t="s">
        <v>1062</v>
      </c>
      <c r="I109" s="16" t="s">
        <v>120</v>
      </c>
      <c r="J109" s="16">
        <v>1</v>
      </c>
      <c r="K109" s="16" t="s">
        <v>85</v>
      </c>
      <c r="L109" s="16" t="s">
        <v>85</v>
      </c>
      <c r="M109" s="16" t="s">
        <v>15</v>
      </c>
      <c r="N109" s="16">
        <v>7.6</v>
      </c>
      <c r="O109" s="16">
        <v>5</v>
      </c>
      <c r="P109" s="16">
        <v>6.8</v>
      </c>
      <c r="Q109" s="16">
        <v>19.399999999999999</v>
      </c>
      <c r="R109" s="16" t="s">
        <v>1078</v>
      </c>
    </row>
    <row r="110" spans="1:18" x14ac:dyDescent="0.25">
      <c r="A110" s="16" t="s">
        <v>930</v>
      </c>
      <c r="B110" s="45" t="s">
        <v>16</v>
      </c>
      <c r="C110" s="20" t="s">
        <v>17</v>
      </c>
      <c r="D110" s="16" t="s">
        <v>93</v>
      </c>
      <c r="E110" s="16" t="s">
        <v>50</v>
      </c>
      <c r="F110" s="16" t="s">
        <v>12</v>
      </c>
      <c r="G110" s="20" t="s">
        <v>72</v>
      </c>
      <c r="H110" s="16" t="s">
        <v>1062</v>
      </c>
      <c r="I110" s="16" t="s">
        <v>92</v>
      </c>
      <c r="J110" s="16">
        <v>1</v>
      </c>
      <c r="K110" s="16" t="s">
        <v>85</v>
      </c>
      <c r="L110" s="16" t="s">
        <v>85</v>
      </c>
      <c r="M110" s="16" t="s">
        <v>15</v>
      </c>
      <c r="N110" s="16">
        <v>7.8</v>
      </c>
      <c r="O110" s="16">
        <v>5.5</v>
      </c>
      <c r="P110" s="16">
        <v>7.7</v>
      </c>
      <c r="Q110" s="16">
        <v>21</v>
      </c>
      <c r="R110" s="16" t="s">
        <v>1078</v>
      </c>
    </row>
    <row r="111" spans="1:18" x14ac:dyDescent="0.25">
      <c r="A111" s="16" t="s">
        <v>958</v>
      </c>
      <c r="B111" s="45" t="s">
        <v>16</v>
      </c>
      <c r="C111" s="20" t="s">
        <v>17</v>
      </c>
      <c r="D111" s="16" t="s">
        <v>496</v>
      </c>
      <c r="E111" s="16" t="s">
        <v>1036</v>
      </c>
      <c r="F111" s="16" t="s">
        <v>12</v>
      </c>
      <c r="G111" s="20" t="s">
        <v>72</v>
      </c>
      <c r="H111" s="16" t="s">
        <v>1062</v>
      </c>
      <c r="I111" s="16" t="s">
        <v>497</v>
      </c>
      <c r="J111" s="16">
        <v>14</v>
      </c>
      <c r="K111" s="16" t="s">
        <v>85</v>
      </c>
      <c r="L111" s="16" t="s">
        <v>498</v>
      </c>
      <c r="M111" s="16" t="s">
        <v>15</v>
      </c>
      <c r="N111" s="16">
        <v>6</v>
      </c>
      <c r="O111" s="16">
        <v>5.5</v>
      </c>
      <c r="P111" s="16">
        <v>5.4</v>
      </c>
      <c r="Q111" s="16">
        <v>16.899999999999999</v>
      </c>
      <c r="R111" s="16" t="s">
        <v>1078</v>
      </c>
    </row>
    <row r="112" spans="1:18" x14ac:dyDescent="0.25">
      <c r="A112" s="16" t="s">
        <v>960</v>
      </c>
      <c r="B112" s="45" t="s">
        <v>16</v>
      </c>
      <c r="C112" s="20" t="s">
        <v>17</v>
      </c>
      <c r="D112" s="16" t="s">
        <v>574</v>
      </c>
      <c r="E112" s="16" t="s">
        <v>563</v>
      </c>
      <c r="F112" s="16" t="s">
        <v>12</v>
      </c>
      <c r="G112" s="20" t="s">
        <v>86</v>
      </c>
      <c r="H112" s="16" t="s">
        <v>1062</v>
      </c>
      <c r="I112" s="16" t="s">
        <v>575</v>
      </c>
      <c r="J112" s="16">
        <v>2</v>
      </c>
      <c r="K112" s="16" t="s">
        <v>85</v>
      </c>
      <c r="L112" s="16" t="s">
        <v>576</v>
      </c>
      <c r="M112" s="16" t="s">
        <v>15</v>
      </c>
      <c r="N112" s="16">
        <v>7.6</v>
      </c>
      <c r="O112" s="16">
        <v>7.5</v>
      </c>
      <c r="P112" s="16">
        <v>7.7</v>
      </c>
      <c r="Q112" s="16">
        <v>22.8</v>
      </c>
      <c r="R112" s="16" t="s">
        <v>1077</v>
      </c>
    </row>
    <row r="113" spans="1:18" x14ac:dyDescent="0.25">
      <c r="A113" s="16" t="s">
        <v>900</v>
      </c>
      <c r="B113" s="45" t="s">
        <v>16</v>
      </c>
      <c r="C113" s="20" t="s">
        <v>17</v>
      </c>
      <c r="D113" s="16" t="s">
        <v>121</v>
      </c>
      <c r="E113" s="16" t="s">
        <v>50</v>
      </c>
      <c r="F113" s="16" t="s">
        <v>12</v>
      </c>
      <c r="G113" s="20" t="s">
        <v>84</v>
      </c>
      <c r="H113" s="16" t="s">
        <v>1062</v>
      </c>
      <c r="I113" s="16" t="s">
        <v>122</v>
      </c>
      <c r="J113" s="16">
        <v>1</v>
      </c>
      <c r="K113" s="16" t="s">
        <v>85</v>
      </c>
      <c r="L113" s="16" t="s">
        <v>107</v>
      </c>
      <c r="M113" s="16" t="s">
        <v>15</v>
      </c>
      <c r="N113" s="16">
        <v>6.9</v>
      </c>
      <c r="O113" s="16">
        <v>6</v>
      </c>
      <c r="P113" s="16">
        <v>7.4</v>
      </c>
      <c r="Q113" s="16">
        <v>20.3</v>
      </c>
      <c r="R113" s="16" t="s">
        <v>1078</v>
      </c>
    </row>
    <row r="114" spans="1:18" x14ac:dyDescent="0.25">
      <c r="A114" s="16" t="s">
        <v>899</v>
      </c>
      <c r="B114" s="45" t="s">
        <v>16</v>
      </c>
      <c r="C114" s="20" t="s">
        <v>17</v>
      </c>
      <c r="D114" s="16" t="s">
        <v>91</v>
      </c>
      <c r="E114" s="16" t="s">
        <v>50</v>
      </c>
      <c r="F114" s="16" t="s">
        <v>12</v>
      </c>
      <c r="G114" s="20" t="s">
        <v>84</v>
      </c>
      <c r="H114" s="16" t="s">
        <v>1062</v>
      </c>
      <c r="I114" s="16" t="s">
        <v>92</v>
      </c>
      <c r="J114" s="16">
        <v>1</v>
      </c>
      <c r="K114" s="16" t="s">
        <v>85</v>
      </c>
      <c r="L114" s="16" t="s">
        <v>85</v>
      </c>
      <c r="M114" s="16" t="s">
        <v>15</v>
      </c>
      <c r="N114" s="16">
        <v>7.8</v>
      </c>
      <c r="O114" s="16">
        <v>7.5</v>
      </c>
      <c r="P114" s="16">
        <v>7.8</v>
      </c>
      <c r="Q114" s="16">
        <v>23.1</v>
      </c>
      <c r="R114" s="16" t="s">
        <v>1077</v>
      </c>
    </row>
    <row r="115" spans="1:18" x14ac:dyDescent="0.25">
      <c r="A115" s="16" t="s">
        <v>937</v>
      </c>
      <c r="B115" s="45" t="s">
        <v>362</v>
      </c>
      <c r="C115" s="20" t="s">
        <v>363</v>
      </c>
      <c r="D115" s="16" t="s">
        <v>366</v>
      </c>
      <c r="E115" s="16" t="s">
        <v>50</v>
      </c>
      <c r="F115" s="16" t="s">
        <v>12</v>
      </c>
      <c r="G115" s="20" t="s">
        <v>84</v>
      </c>
      <c r="H115" s="16" t="s">
        <v>1063</v>
      </c>
      <c r="I115" s="16" t="s">
        <v>367</v>
      </c>
      <c r="J115" s="16">
        <v>1</v>
      </c>
      <c r="K115" s="16"/>
      <c r="L115" s="16" t="s">
        <v>368</v>
      </c>
      <c r="M115" s="16" t="s">
        <v>15</v>
      </c>
      <c r="N115" s="16">
        <v>8.1999999999999993</v>
      </c>
      <c r="O115" s="16">
        <v>8.5</v>
      </c>
      <c r="P115" s="16">
        <v>8.3000000000000007</v>
      </c>
      <c r="Q115" s="16">
        <v>25</v>
      </c>
      <c r="R115" s="16" t="s">
        <v>1077</v>
      </c>
    </row>
    <row r="116" spans="1:18" x14ac:dyDescent="0.25">
      <c r="A116" s="16" t="s">
        <v>938</v>
      </c>
      <c r="B116" s="45" t="s">
        <v>362</v>
      </c>
      <c r="C116" s="20" t="s">
        <v>363</v>
      </c>
      <c r="D116" s="16" t="s">
        <v>378</v>
      </c>
      <c r="E116" s="16" t="s">
        <v>50</v>
      </c>
      <c r="F116" s="16" t="s">
        <v>12</v>
      </c>
      <c r="G116" s="20" t="s">
        <v>84</v>
      </c>
      <c r="H116" s="16" t="s">
        <v>1063</v>
      </c>
      <c r="I116" s="16" t="s">
        <v>379</v>
      </c>
      <c r="J116" s="16">
        <v>1</v>
      </c>
      <c r="K116" s="16"/>
      <c r="L116" s="16" t="s">
        <v>380</v>
      </c>
      <c r="M116" s="16" t="s">
        <v>15</v>
      </c>
      <c r="N116" s="16">
        <v>8.6</v>
      </c>
      <c r="O116" s="16">
        <v>8</v>
      </c>
      <c r="P116" s="16">
        <v>8.4</v>
      </c>
      <c r="Q116" s="16">
        <v>25</v>
      </c>
      <c r="R116" s="16" t="s">
        <v>1077</v>
      </c>
    </row>
    <row r="117" spans="1:18" x14ac:dyDescent="0.25">
      <c r="A117" s="16" t="s">
        <v>940</v>
      </c>
      <c r="B117" s="45" t="s">
        <v>362</v>
      </c>
      <c r="C117" s="20" t="s">
        <v>363</v>
      </c>
      <c r="D117" s="16" t="s">
        <v>371</v>
      </c>
      <c r="E117" s="16" t="s">
        <v>50</v>
      </c>
      <c r="F117" s="16" t="s">
        <v>12</v>
      </c>
      <c r="G117" s="20" t="s">
        <v>84</v>
      </c>
      <c r="H117" s="16" t="s">
        <v>1028</v>
      </c>
      <c r="I117" s="16" t="s">
        <v>372</v>
      </c>
      <c r="J117" s="16">
        <v>1</v>
      </c>
      <c r="K117" s="16"/>
      <c r="L117" s="16"/>
      <c r="M117" s="16" t="s">
        <v>15</v>
      </c>
      <c r="N117" s="16">
        <v>7.4</v>
      </c>
      <c r="O117" s="16">
        <v>8</v>
      </c>
      <c r="P117" s="16">
        <v>7.4</v>
      </c>
      <c r="Q117" s="16">
        <v>22.8</v>
      </c>
      <c r="R117" s="16" t="s">
        <v>1077</v>
      </c>
    </row>
    <row r="118" spans="1:18" x14ac:dyDescent="0.25">
      <c r="A118" s="16" t="s">
        <v>954</v>
      </c>
      <c r="B118" s="45" t="s">
        <v>606</v>
      </c>
      <c r="C118" s="20" t="s">
        <v>749</v>
      </c>
      <c r="D118" s="16" t="s">
        <v>1053</v>
      </c>
      <c r="E118" s="16" t="s">
        <v>691</v>
      </c>
      <c r="F118" s="16" t="s">
        <v>12</v>
      </c>
      <c r="G118" s="20" t="s">
        <v>84</v>
      </c>
      <c r="H118" s="16" t="s">
        <v>1062</v>
      </c>
      <c r="I118" s="16" t="s">
        <v>752</v>
      </c>
      <c r="J118" s="16">
        <v>8</v>
      </c>
      <c r="K118" s="16"/>
      <c r="L118" s="16"/>
      <c r="M118" s="16" t="s">
        <v>15</v>
      </c>
      <c r="N118" s="16">
        <v>6.8</v>
      </c>
      <c r="O118" s="16">
        <v>5</v>
      </c>
      <c r="P118" s="16">
        <v>5.2</v>
      </c>
      <c r="Q118" s="16">
        <v>17</v>
      </c>
      <c r="R118" s="16" t="s">
        <v>1078</v>
      </c>
    </row>
    <row r="120" spans="1:18" x14ac:dyDescent="0.25">
      <c r="A120" s="10" t="s">
        <v>840</v>
      </c>
      <c r="B120" s="45" t="s">
        <v>362</v>
      </c>
      <c r="C120" s="20" t="s">
        <v>363</v>
      </c>
      <c r="D120" s="16" t="s">
        <v>373</v>
      </c>
      <c r="E120" s="16" t="s">
        <v>50</v>
      </c>
      <c r="F120" s="16" t="s">
        <v>12</v>
      </c>
      <c r="G120" s="20" t="s">
        <v>53</v>
      </c>
      <c r="H120" s="16" t="s">
        <v>1028</v>
      </c>
      <c r="I120" s="16" t="s">
        <v>372</v>
      </c>
      <c r="J120" s="16">
        <v>1</v>
      </c>
      <c r="K120" s="16"/>
      <c r="L120" s="16" t="s">
        <v>374</v>
      </c>
      <c r="M120" s="16" t="s">
        <v>80</v>
      </c>
      <c r="N120" s="16">
        <v>7.8</v>
      </c>
      <c r="O120" s="16">
        <v>8</v>
      </c>
      <c r="P120" s="16">
        <v>8.6</v>
      </c>
      <c r="Q120" s="16">
        <v>24.4</v>
      </c>
      <c r="R120" s="16" t="s">
        <v>1077</v>
      </c>
    </row>
    <row r="121" spans="1:18" x14ac:dyDescent="0.25">
      <c r="A121" s="10" t="s">
        <v>840</v>
      </c>
      <c r="B121" s="45" t="s">
        <v>362</v>
      </c>
      <c r="C121" s="20" t="s">
        <v>363</v>
      </c>
      <c r="D121" s="16" t="s">
        <v>385</v>
      </c>
      <c r="E121" s="16" t="s">
        <v>50</v>
      </c>
      <c r="F121" s="16" t="s">
        <v>12</v>
      </c>
      <c r="G121" s="20" t="s">
        <v>53</v>
      </c>
      <c r="H121" s="16" t="s">
        <v>1028</v>
      </c>
      <c r="I121" s="16" t="s">
        <v>386</v>
      </c>
      <c r="J121" s="16">
        <v>1</v>
      </c>
      <c r="K121" s="16"/>
      <c r="L121" s="16"/>
      <c r="M121" s="16" t="s">
        <v>80</v>
      </c>
      <c r="N121" s="16">
        <v>8</v>
      </c>
      <c r="O121" s="16">
        <v>8.5</v>
      </c>
      <c r="P121" s="16">
        <v>7.9</v>
      </c>
      <c r="Q121" s="16">
        <v>24.4</v>
      </c>
      <c r="R121" s="16" t="s">
        <v>1077</v>
      </c>
    </row>
    <row r="122" spans="1:18" x14ac:dyDescent="0.25">
      <c r="A122" s="10" t="s">
        <v>839</v>
      </c>
      <c r="B122" s="45" t="s">
        <v>427</v>
      </c>
      <c r="C122" s="20" t="s">
        <v>428</v>
      </c>
      <c r="D122" s="16" t="s">
        <v>429</v>
      </c>
      <c r="E122" s="16" t="s">
        <v>50</v>
      </c>
      <c r="F122" s="16" t="s">
        <v>12</v>
      </c>
      <c r="G122" s="20" t="s">
        <v>53</v>
      </c>
      <c r="H122" s="16" t="s">
        <v>1028</v>
      </c>
      <c r="I122" s="16" t="s">
        <v>430</v>
      </c>
      <c r="J122" s="16">
        <v>1</v>
      </c>
      <c r="K122" s="16"/>
      <c r="L122" s="16"/>
      <c r="M122" s="16" t="s">
        <v>80</v>
      </c>
      <c r="N122" s="16">
        <v>9</v>
      </c>
      <c r="O122" s="16">
        <v>7.5</v>
      </c>
      <c r="P122" s="16">
        <v>8.6</v>
      </c>
      <c r="Q122" s="16">
        <v>25.1</v>
      </c>
      <c r="R122" s="16" t="s">
        <v>1077</v>
      </c>
    </row>
    <row r="123" spans="1:18" x14ac:dyDescent="0.25">
      <c r="A123" s="10" t="s">
        <v>838</v>
      </c>
      <c r="B123" s="45" t="s">
        <v>8</v>
      </c>
      <c r="C123" s="20" t="s">
        <v>9</v>
      </c>
      <c r="D123" s="16" t="s">
        <v>52</v>
      </c>
      <c r="E123" s="16" t="s">
        <v>50</v>
      </c>
      <c r="F123" s="16" t="s">
        <v>12</v>
      </c>
      <c r="G123" s="20" t="s">
        <v>53</v>
      </c>
      <c r="H123" s="16" t="s">
        <v>1028</v>
      </c>
      <c r="I123" s="16" t="s">
        <v>54</v>
      </c>
      <c r="J123" s="16">
        <v>1</v>
      </c>
      <c r="K123" s="16"/>
      <c r="L123" s="16"/>
      <c r="M123" s="16" t="s">
        <v>80</v>
      </c>
      <c r="N123" s="16">
        <v>9</v>
      </c>
      <c r="O123" s="16">
        <v>8.1999999999999993</v>
      </c>
      <c r="P123" s="16">
        <v>8.6</v>
      </c>
      <c r="Q123" s="16">
        <v>25.8</v>
      </c>
      <c r="R123" s="16" t="s">
        <v>1077</v>
      </c>
    </row>
    <row r="124" spans="1:18" x14ac:dyDescent="0.25">
      <c r="A124" s="10"/>
      <c r="B124" s="45"/>
      <c r="C124" s="20"/>
      <c r="D124" s="16"/>
      <c r="E124" s="16"/>
      <c r="F124" s="16"/>
      <c r="G124" s="20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1:18" x14ac:dyDescent="0.25">
      <c r="A125" s="10" t="s">
        <v>840</v>
      </c>
      <c r="B125" s="45" t="s">
        <v>8</v>
      </c>
      <c r="C125" s="20" t="s">
        <v>9</v>
      </c>
      <c r="D125" s="16" t="s">
        <v>56</v>
      </c>
      <c r="E125" s="16" t="s">
        <v>50</v>
      </c>
      <c r="F125" s="16" t="s">
        <v>12</v>
      </c>
      <c r="G125" s="20" t="s">
        <v>26</v>
      </c>
      <c r="H125" s="16" t="s">
        <v>1028</v>
      </c>
      <c r="I125" s="16" t="s">
        <v>57</v>
      </c>
      <c r="J125" s="16">
        <v>1</v>
      </c>
      <c r="K125" s="16"/>
      <c r="L125" s="16"/>
      <c r="M125" s="16" t="s">
        <v>15</v>
      </c>
      <c r="N125" s="16">
        <v>8.6</v>
      </c>
      <c r="O125" s="16">
        <v>6</v>
      </c>
      <c r="P125" s="16">
        <v>8.1999999999999993</v>
      </c>
      <c r="Q125" s="16">
        <v>22.8</v>
      </c>
      <c r="R125" s="16" t="s">
        <v>1077</v>
      </c>
    </row>
    <row r="126" spans="1:18" x14ac:dyDescent="0.25">
      <c r="A126" s="10" t="s">
        <v>839</v>
      </c>
      <c r="B126" s="45" t="s">
        <v>8</v>
      </c>
      <c r="C126" s="20" t="s">
        <v>9</v>
      </c>
      <c r="D126" s="16" t="s">
        <v>55</v>
      </c>
      <c r="E126" s="16" t="s">
        <v>50</v>
      </c>
      <c r="F126" s="16" t="s">
        <v>12</v>
      </c>
      <c r="G126" s="20" t="s">
        <v>26</v>
      </c>
      <c r="H126" s="16" t="s">
        <v>1028</v>
      </c>
      <c r="I126" s="16" t="s">
        <v>54</v>
      </c>
      <c r="J126" s="16">
        <v>1</v>
      </c>
      <c r="K126" s="16"/>
      <c r="L126" s="16"/>
      <c r="M126" s="16" t="s">
        <v>15</v>
      </c>
      <c r="N126" s="16">
        <v>8.9</v>
      </c>
      <c r="O126" s="16">
        <v>6.5</v>
      </c>
      <c r="P126" s="16">
        <v>8.6</v>
      </c>
      <c r="Q126" s="16">
        <v>24</v>
      </c>
      <c r="R126" s="16" t="s">
        <v>1077</v>
      </c>
    </row>
    <row r="127" spans="1:18" x14ac:dyDescent="0.25">
      <c r="A127" s="10" t="s">
        <v>838</v>
      </c>
      <c r="B127" s="45" t="s">
        <v>8</v>
      </c>
      <c r="C127" s="20" t="s">
        <v>9</v>
      </c>
      <c r="D127" s="16" t="s">
        <v>49</v>
      </c>
      <c r="E127" s="16" t="s">
        <v>50</v>
      </c>
      <c r="F127" s="16" t="s">
        <v>12</v>
      </c>
      <c r="G127" s="20" t="s">
        <v>26</v>
      </c>
      <c r="H127" s="16" t="s">
        <v>1028</v>
      </c>
      <c r="I127" s="16" t="s">
        <v>51</v>
      </c>
      <c r="J127" s="16">
        <v>1</v>
      </c>
      <c r="K127" s="16"/>
      <c r="L127" s="16"/>
      <c r="M127" s="16" t="s">
        <v>15</v>
      </c>
      <c r="N127" s="16">
        <v>9</v>
      </c>
      <c r="O127" s="16">
        <v>8</v>
      </c>
      <c r="P127" s="16">
        <v>8.3000000000000007</v>
      </c>
      <c r="Q127" s="16">
        <v>25.3</v>
      </c>
      <c r="R127" s="16" t="s">
        <v>1077</v>
      </c>
    </row>
    <row r="128" spans="1:18" x14ac:dyDescent="0.25">
      <c r="A128" s="10"/>
      <c r="B128" s="45"/>
      <c r="C128" s="20"/>
      <c r="D128" s="16"/>
      <c r="E128" s="16"/>
      <c r="F128" s="16"/>
      <c r="G128" s="20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18" x14ac:dyDescent="0.25">
      <c r="A129" s="10"/>
      <c r="B129" s="45"/>
      <c r="C129" s="20"/>
      <c r="D129" s="16"/>
      <c r="E129" s="16"/>
      <c r="F129" s="16"/>
      <c r="G129" s="20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1:18" x14ac:dyDescent="0.25">
      <c r="A130" s="10"/>
      <c r="B130" s="45"/>
      <c r="C130" s="20"/>
      <c r="D130" s="16"/>
      <c r="E130" s="16"/>
      <c r="F130" s="16"/>
      <c r="G130" s="20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18" x14ac:dyDescent="0.25">
      <c r="A131" s="16" t="s">
        <v>962</v>
      </c>
      <c r="B131" s="45" t="s">
        <v>8</v>
      </c>
      <c r="C131" s="20" t="s">
        <v>9</v>
      </c>
      <c r="D131" s="16" t="s">
        <v>568</v>
      </c>
      <c r="E131" s="16" t="s">
        <v>563</v>
      </c>
      <c r="F131" s="16" t="s">
        <v>19</v>
      </c>
      <c r="G131" s="20" t="s">
        <v>53</v>
      </c>
      <c r="H131" s="16" t="s">
        <v>1028</v>
      </c>
      <c r="I131" s="16" t="s">
        <v>569</v>
      </c>
      <c r="J131" s="16">
        <v>2</v>
      </c>
      <c r="K131" s="16"/>
      <c r="L131" s="16"/>
      <c r="M131" s="16" t="s">
        <v>80</v>
      </c>
      <c r="N131" s="16">
        <v>9.1999999999999993</v>
      </c>
      <c r="O131" s="16">
        <v>9</v>
      </c>
      <c r="P131" s="16">
        <v>8.3000000000000007</v>
      </c>
      <c r="Q131" s="16">
        <v>26.5</v>
      </c>
      <c r="R131" s="16" t="s">
        <v>1077</v>
      </c>
    </row>
    <row r="132" spans="1:18" x14ac:dyDescent="0.25">
      <c r="A132" s="16" t="s">
        <v>963</v>
      </c>
      <c r="B132" s="45" t="s">
        <v>16</v>
      </c>
      <c r="C132" s="20" t="s">
        <v>17</v>
      </c>
      <c r="D132" s="16" t="s">
        <v>111</v>
      </c>
      <c r="E132" s="16" t="s">
        <v>50</v>
      </c>
      <c r="F132" s="16" t="s">
        <v>19</v>
      </c>
      <c r="G132" s="20" t="s">
        <v>20</v>
      </c>
      <c r="H132" s="16" t="s">
        <v>1062</v>
      </c>
      <c r="I132" s="16" t="s">
        <v>110</v>
      </c>
      <c r="J132" s="16">
        <v>1</v>
      </c>
      <c r="K132" s="16" t="s">
        <v>85</v>
      </c>
      <c r="L132" s="16" t="s">
        <v>85</v>
      </c>
      <c r="M132" s="16" t="s">
        <v>15</v>
      </c>
      <c r="N132" s="16">
        <v>7</v>
      </c>
      <c r="O132" s="16">
        <v>6.5</v>
      </c>
      <c r="P132" s="16">
        <v>7.5</v>
      </c>
      <c r="Q132" s="16">
        <v>21</v>
      </c>
      <c r="R132" s="16" t="s">
        <v>1078</v>
      </c>
    </row>
    <row r="133" spans="1:18" x14ac:dyDescent="0.25">
      <c r="A133" s="16" t="s">
        <v>965</v>
      </c>
      <c r="B133" s="45" t="s">
        <v>16</v>
      </c>
      <c r="C133" s="20" t="s">
        <v>17</v>
      </c>
      <c r="D133" s="16" t="s">
        <v>97</v>
      </c>
      <c r="E133" s="16" t="s">
        <v>50</v>
      </c>
      <c r="F133" s="16" t="s">
        <v>19</v>
      </c>
      <c r="G133" s="20" t="s">
        <v>20</v>
      </c>
      <c r="H133" s="16" t="s">
        <v>1062</v>
      </c>
      <c r="I133" s="16" t="s">
        <v>96</v>
      </c>
      <c r="J133" s="16">
        <v>1</v>
      </c>
      <c r="K133" s="16" t="s">
        <v>85</v>
      </c>
      <c r="L133" s="16" t="s">
        <v>85</v>
      </c>
      <c r="M133" s="16" t="s">
        <v>15</v>
      </c>
      <c r="N133" s="16">
        <v>6.8</v>
      </c>
      <c r="O133" s="16">
        <v>5</v>
      </c>
      <c r="P133" s="16">
        <v>6.5</v>
      </c>
      <c r="Q133" s="16">
        <v>18.3</v>
      </c>
      <c r="R133" s="16" t="s">
        <v>1078</v>
      </c>
    </row>
    <row r="134" spans="1:18" x14ac:dyDescent="0.25">
      <c r="A134" s="16" t="s">
        <v>969</v>
      </c>
      <c r="B134" s="45" t="s">
        <v>16</v>
      </c>
      <c r="C134" s="20" t="s">
        <v>17</v>
      </c>
      <c r="D134" s="16" t="s">
        <v>104</v>
      </c>
      <c r="E134" s="16" t="s">
        <v>50</v>
      </c>
      <c r="F134" s="16" t="s">
        <v>19</v>
      </c>
      <c r="G134" s="20" t="s">
        <v>20</v>
      </c>
      <c r="H134" s="16" t="s">
        <v>1062</v>
      </c>
      <c r="I134" s="16" t="s">
        <v>103</v>
      </c>
      <c r="J134" s="16">
        <v>1</v>
      </c>
      <c r="K134" s="16" t="s">
        <v>85</v>
      </c>
      <c r="L134" s="16" t="s">
        <v>85</v>
      </c>
      <c r="M134" s="16" t="s">
        <v>15</v>
      </c>
      <c r="N134" s="16">
        <v>7.7</v>
      </c>
      <c r="O134" s="16">
        <v>5</v>
      </c>
      <c r="P134" s="16">
        <v>7.7</v>
      </c>
      <c r="Q134" s="16">
        <v>20.399999999999999</v>
      </c>
      <c r="R134" s="16" t="s">
        <v>1078</v>
      </c>
    </row>
    <row r="135" spans="1:18" x14ac:dyDescent="0.25">
      <c r="A135" s="16" t="s">
        <v>970</v>
      </c>
      <c r="B135" s="45" t="s">
        <v>16</v>
      </c>
      <c r="C135" s="20" t="s">
        <v>17</v>
      </c>
      <c r="D135" s="16" t="s">
        <v>108</v>
      </c>
      <c r="E135" s="16" t="s">
        <v>50</v>
      </c>
      <c r="F135" s="16" t="s">
        <v>19</v>
      </c>
      <c r="G135" s="20" t="s">
        <v>20</v>
      </c>
      <c r="H135" s="16" t="s">
        <v>1062</v>
      </c>
      <c r="I135" s="16" t="s">
        <v>106</v>
      </c>
      <c r="J135" s="16">
        <v>1</v>
      </c>
      <c r="K135" s="16" t="s">
        <v>85</v>
      </c>
      <c r="L135" s="16" t="s">
        <v>107</v>
      </c>
      <c r="M135" s="16" t="s">
        <v>15</v>
      </c>
      <c r="N135" s="16">
        <v>7.4</v>
      </c>
      <c r="O135" s="16">
        <v>5.5</v>
      </c>
      <c r="P135" s="16">
        <v>7.2</v>
      </c>
      <c r="Q135" s="16">
        <v>20.100000000000001</v>
      </c>
      <c r="R135" s="16" t="s">
        <v>1078</v>
      </c>
    </row>
    <row r="136" spans="1:18" x14ac:dyDescent="0.25">
      <c r="A136" s="16" t="s">
        <v>1013</v>
      </c>
      <c r="B136" s="45" t="s">
        <v>33</v>
      </c>
      <c r="C136" s="20" t="s">
        <v>530</v>
      </c>
      <c r="D136" s="16" t="s">
        <v>531</v>
      </c>
      <c r="E136" s="16" t="s">
        <v>1036</v>
      </c>
      <c r="F136" s="16" t="s">
        <v>19</v>
      </c>
      <c r="G136" s="20" t="s">
        <v>20</v>
      </c>
      <c r="H136" s="16" t="s">
        <v>1062</v>
      </c>
      <c r="I136" s="16" t="s">
        <v>532</v>
      </c>
      <c r="J136" s="16">
        <v>17</v>
      </c>
      <c r="K136" s="16"/>
      <c r="L136" s="16"/>
      <c r="M136" s="16" t="s">
        <v>15</v>
      </c>
      <c r="N136" s="16">
        <v>8</v>
      </c>
      <c r="O136" s="16">
        <v>6.5</v>
      </c>
      <c r="P136" s="16">
        <v>8.8000000000000007</v>
      </c>
      <c r="Q136" s="16">
        <v>23.3</v>
      </c>
      <c r="R136" s="16" t="s">
        <v>1077</v>
      </c>
    </row>
    <row r="137" spans="1:18" x14ac:dyDescent="0.25">
      <c r="A137" s="16" t="s">
        <v>993</v>
      </c>
      <c r="B137" s="45" t="s">
        <v>308</v>
      </c>
      <c r="C137" s="20" t="s">
        <v>309</v>
      </c>
      <c r="D137" s="16" t="s">
        <v>314</v>
      </c>
      <c r="E137" s="16" t="s">
        <v>50</v>
      </c>
      <c r="F137" s="16" t="s">
        <v>19</v>
      </c>
      <c r="G137" s="20" t="s">
        <v>47</v>
      </c>
      <c r="H137" s="16" t="s">
        <v>1028</v>
      </c>
      <c r="I137" s="16" t="s">
        <v>315</v>
      </c>
      <c r="J137" s="16">
        <v>1</v>
      </c>
      <c r="K137" s="16"/>
      <c r="L137" s="16"/>
      <c r="M137" s="16" t="s">
        <v>15</v>
      </c>
      <c r="N137" s="16">
        <v>8.1999999999999993</v>
      </c>
      <c r="O137" s="16">
        <v>9</v>
      </c>
      <c r="P137" s="16">
        <v>7.4</v>
      </c>
      <c r="Q137" s="16">
        <v>24.6</v>
      </c>
      <c r="R137" s="16" t="s">
        <v>1077</v>
      </c>
    </row>
    <row r="138" spans="1:18" x14ac:dyDescent="0.25">
      <c r="A138" s="16" t="s">
        <v>1005</v>
      </c>
      <c r="B138" s="45" t="s">
        <v>44</v>
      </c>
      <c r="C138" s="20" t="s">
        <v>45</v>
      </c>
      <c r="D138" s="16" t="s">
        <v>46</v>
      </c>
      <c r="E138" s="16" t="s">
        <v>11</v>
      </c>
      <c r="F138" s="16" t="s">
        <v>19</v>
      </c>
      <c r="G138" s="20" t="s">
        <v>47</v>
      </c>
      <c r="H138" s="16" t="s">
        <v>1063</v>
      </c>
      <c r="I138" s="16" t="s">
        <v>48</v>
      </c>
      <c r="J138" s="16">
        <v>3</v>
      </c>
      <c r="K138" s="16"/>
      <c r="L138" s="16"/>
      <c r="M138" s="16" t="s">
        <v>15</v>
      </c>
      <c r="N138" s="16">
        <v>7.5</v>
      </c>
      <c r="O138" s="16">
        <v>6</v>
      </c>
      <c r="P138" s="16">
        <v>7.9</v>
      </c>
      <c r="Q138" s="16">
        <v>21.4</v>
      </c>
      <c r="R138" s="16" t="s">
        <v>1078</v>
      </c>
    </row>
    <row r="139" spans="1:18" x14ac:dyDescent="0.25">
      <c r="A139" s="16" t="s">
        <v>974</v>
      </c>
      <c r="B139" s="45" t="s">
        <v>286</v>
      </c>
      <c r="C139" s="20" t="s">
        <v>287</v>
      </c>
      <c r="D139" s="16" t="s">
        <v>288</v>
      </c>
      <c r="E139" s="16" t="s">
        <v>50</v>
      </c>
      <c r="F139" s="16" t="s">
        <v>19</v>
      </c>
      <c r="G139" s="20" t="s">
        <v>26</v>
      </c>
      <c r="H139" s="16" t="s">
        <v>1062</v>
      </c>
      <c r="I139" s="16" t="s">
        <v>289</v>
      </c>
      <c r="J139" s="16">
        <v>1</v>
      </c>
      <c r="K139" s="16"/>
      <c r="L139" s="16"/>
      <c r="M139" s="16" t="s">
        <v>15</v>
      </c>
      <c r="N139" s="16">
        <v>7.8</v>
      </c>
      <c r="O139" s="16">
        <v>5.5</v>
      </c>
      <c r="P139" s="16">
        <v>8.3000000000000007</v>
      </c>
      <c r="Q139" s="16">
        <v>21.6</v>
      </c>
      <c r="R139" s="16" t="s">
        <v>1078</v>
      </c>
    </row>
    <row r="140" spans="1:18" x14ac:dyDescent="0.25">
      <c r="A140" s="16" t="s">
        <v>979</v>
      </c>
      <c r="B140" s="45" t="s">
        <v>358</v>
      </c>
      <c r="C140" s="20" t="s">
        <v>359</v>
      </c>
      <c r="D140" s="16" t="s">
        <v>360</v>
      </c>
      <c r="E140" s="16" t="s">
        <v>50</v>
      </c>
      <c r="F140" s="16" t="s">
        <v>19</v>
      </c>
      <c r="G140" s="20" t="s">
        <v>26</v>
      </c>
      <c r="H140" s="16" t="s">
        <v>1063</v>
      </c>
      <c r="I140" s="16" t="s">
        <v>361</v>
      </c>
      <c r="J140" s="16">
        <v>1</v>
      </c>
      <c r="K140" s="16"/>
      <c r="L140" s="16"/>
      <c r="M140" s="16" t="s">
        <v>15</v>
      </c>
      <c r="N140" s="16">
        <v>7.8</v>
      </c>
      <c r="O140" s="16">
        <v>5.5</v>
      </c>
      <c r="P140" s="16">
        <v>8.3000000000000007</v>
      </c>
      <c r="Q140" s="16">
        <v>21.6</v>
      </c>
      <c r="R140" s="16" t="s">
        <v>1078</v>
      </c>
    </row>
    <row r="141" spans="1:18" x14ac:dyDescent="0.25">
      <c r="A141" s="16" t="s">
        <v>1000</v>
      </c>
      <c r="B141" s="45" t="s">
        <v>358</v>
      </c>
      <c r="C141" s="20" t="s">
        <v>359</v>
      </c>
      <c r="D141" s="16" t="s">
        <v>649</v>
      </c>
      <c r="E141" s="16" t="s">
        <v>563</v>
      </c>
      <c r="F141" s="16" t="s">
        <v>19</v>
      </c>
      <c r="G141" s="20" t="s">
        <v>26</v>
      </c>
      <c r="H141" s="16" t="s">
        <v>1062</v>
      </c>
      <c r="I141" s="16" t="s">
        <v>650</v>
      </c>
      <c r="J141" s="16">
        <v>2</v>
      </c>
      <c r="K141" s="16"/>
      <c r="L141" s="16"/>
      <c r="M141" s="16" t="s">
        <v>15</v>
      </c>
      <c r="N141" s="16">
        <v>6</v>
      </c>
      <c r="O141" s="16">
        <v>5</v>
      </c>
      <c r="P141" s="16">
        <v>7</v>
      </c>
      <c r="Q141" s="16">
        <v>18</v>
      </c>
      <c r="R141" s="16" t="s">
        <v>1078</v>
      </c>
    </row>
    <row r="142" spans="1:18" x14ac:dyDescent="0.25">
      <c r="A142" s="16" t="s">
        <v>1002</v>
      </c>
      <c r="B142" s="45" t="s">
        <v>8</v>
      </c>
      <c r="C142" s="20" t="s">
        <v>9</v>
      </c>
      <c r="D142" s="16" t="s">
        <v>570</v>
      </c>
      <c r="E142" s="16" t="s">
        <v>563</v>
      </c>
      <c r="F142" s="16" t="s">
        <v>19</v>
      </c>
      <c r="G142" s="20" t="s">
        <v>26</v>
      </c>
      <c r="H142" s="16" t="s">
        <v>1028</v>
      </c>
      <c r="I142" s="16" t="s">
        <v>571</v>
      </c>
      <c r="J142" s="16">
        <v>2</v>
      </c>
      <c r="K142" s="16"/>
      <c r="L142" s="16"/>
      <c r="M142" s="16" t="s">
        <v>15</v>
      </c>
      <c r="N142" s="16">
        <v>9.1999999999999993</v>
      </c>
      <c r="O142" s="16">
        <v>8.6999999999999993</v>
      </c>
      <c r="P142" s="16">
        <v>8.5</v>
      </c>
      <c r="Q142" s="16">
        <v>26.4</v>
      </c>
      <c r="R142" s="16" t="s">
        <v>1077</v>
      </c>
    </row>
    <row r="143" spans="1:18" x14ac:dyDescent="0.25">
      <c r="A143" s="16" t="s">
        <v>1007</v>
      </c>
      <c r="B143" s="45" t="s">
        <v>358</v>
      </c>
      <c r="C143" s="20" t="s">
        <v>359</v>
      </c>
      <c r="D143" s="16" t="s">
        <v>800</v>
      </c>
      <c r="E143" s="16" t="s">
        <v>691</v>
      </c>
      <c r="F143" s="16" t="s">
        <v>19</v>
      </c>
      <c r="G143" s="20" t="s">
        <v>26</v>
      </c>
      <c r="H143" s="16" t="s">
        <v>1063</v>
      </c>
      <c r="I143" s="16" t="s">
        <v>801</v>
      </c>
      <c r="J143" s="16">
        <v>9</v>
      </c>
      <c r="K143" s="16"/>
      <c r="L143" s="16"/>
      <c r="M143" s="16" t="s">
        <v>15</v>
      </c>
      <c r="N143" s="16">
        <v>7.8</v>
      </c>
      <c r="O143" s="16">
        <v>9</v>
      </c>
      <c r="P143" s="16">
        <v>8.6999999999999993</v>
      </c>
      <c r="Q143" s="16">
        <v>25.5</v>
      </c>
      <c r="R143" s="16" t="s">
        <v>1077</v>
      </c>
    </row>
    <row r="144" spans="1:18" x14ac:dyDescent="0.25">
      <c r="A144" s="16" t="s">
        <v>1017</v>
      </c>
      <c r="B144" s="45" t="s">
        <v>358</v>
      </c>
      <c r="C144" s="20" t="s">
        <v>359</v>
      </c>
      <c r="D144" s="16" t="s">
        <v>802</v>
      </c>
      <c r="E144" s="16" t="s">
        <v>691</v>
      </c>
      <c r="F144" s="16" t="s">
        <v>19</v>
      </c>
      <c r="G144" s="20" t="s">
        <v>26</v>
      </c>
      <c r="H144" s="16" t="s">
        <v>1063</v>
      </c>
      <c r="I144" s="16" t="s">
        <v>803</v>
      </c>
      <c r="J144" s="16">
        <v>5</v>
      </c>
      <c r="K144" s="16"/>
      <c r="L144" s="16"/>
      <c r="M144" s="16" t="s">
        <v>15</v>
      </c>
      <c r="N144" s="16">
        <v>7.8</v>
      </c>
      <c r="O144" s="16">
        <v>8.5</v>
      </c>
      <c r="P144" s="16">
        <v>8.4</v>
      </c>
      <c r="Q144" s="16">
        <v>24.7</v>
      </c>
      <c r="R144" s="16" t="s">
        <v>1077</v>
      </c>
    </row>
    <row r="145" spans="1:18" x14ac:dyDescent="0.25">
      <c r="A145" s="16" t="s">
        <v>1011</v>
      </c>
      <c r="B145" s="45" t="s">
        <v>8</v>
      </c>
      <c r="C145" s="20" t="s">
        <v>9</v>
      </c>
      <c r="D145" s="16" t="s">
        <v>695</v>
      </c>
      <c r="E145" s="16" t="s">
        <v>691</v>
      </c>
      <c r="F145" s="16" t="s">
        <v>19</v>
      </c>
      <c r="G145" s="20" t="s">
        <v>26</v>
      </c>
      <c r="H145" s="16" t="s">
        <v>1028</v>
      </c>
      <c r="I145" s="16" t="s">
        <v>696</v>
      </c>
      <c r="J145" s="16">
        <v>5</v>
      </c>
      <c r="K145" s="16"/>
      <c r="L145" s="16"/>
      <c r="M145" s="16" t="s">
        <v>15</v>
      </c>
      <c r="N145" s="16">
        <v>9.4</v>
      </c>
      <c r="O145" s="16">
        <v>9.8000000000000007</v>
      </c>
      <c r="P145" s="16">
        <v>8.5</v>
      </c>
      <c r="Q145" s="16">
        <v>27.7</v>
      </c>
      <c r="R145" s="16" t="s">
        <v>1077</v>
      </c>
    </row>
    <row r="146" spans="1:18" x14ac:dyDescent="0.25">
      <c r="A146" s="16" t="s">
        <v>980</v>
      </c>
      <c r="B146" s="45" t="s">
        <v>334</v>
      </c>
      <c r="C146" s="20" t="s">
        <v>335</v>
      </c>
      <c r="D146" s="16" t="s">
        <v>337</v>
      </c>
      <c r="E146" s="16" t="s">
        <v>50</v>
      </c>
      <c r="F146" s="16" t="s">
        <v>19</v>
      </c>
      <c r="G146" s="20" t="s">
        <v>338</v>
      </c>
      <c r="H146" s="16" t="s">
        <v>1063</v>
      </c>
      <c r="I146" s="16" t="s">
        <v>339</v>
      </c>
      <c r="J146" s="16">
        <v>1</v>
      </c>
      <c r="K146" s="16"/>
      <c r="L146" s="16"/>
      <c r="M146" s="16" t="s">
        <v>15</v>
      </c>
      <c r="N146" s="16">
        <v>9.1999999999999993</v>
      </c>
      <c r="O146" s="16">
        <v>8.5</v>
      </c>
      <c r="P146" s="16">
        <v>8.1</v>
      </c>
      <c r="Q146" s="16">
        <v>25.8</v>
      </c>
      <c r="R146" s="16" t="s">
        <v>1077</v>
      </c>
    </row>
    <row r="147" spans="1:18" x14ac:dyDescent="0.25">
      <c r="A147" s="16" t="s">
        <v>1014</v>
      </c>
      <c r="B147" s="45" t="s">
        <v>541</v>
      </c>
      <c r="C147" s="20" t="s">
        <v>542</v>
      </c>
      <c r="D147" s="16" t="s">
        <v>545</v>
      </c>
      <c r="E147" s="16" t="s">
        <v>1036</v>
      </c>
      <c r="F147" s="16" t="s">
        <v>19</v>
      </c>
      <c r="G147" s="20" t="s">
        <v>338</v>
      </c>
      <c r="H147" s="16" t="s">
        <v>1062</v>
      </c>
      <c r="I147" s="16" t="s">
        <v>546</v>
      </c>
      <c r="J147" s="16">
        <v>12</v>
      </c>
      <c r="K147" s="16"/>
      <c r="L147" s="16"/>
      <c r="M147" s="16" t="s">
        <v>15</v>
      </c>
      <c r="N147" s="16">
        <v>8.1999999999999993</v>
      </c>
      <c r="O147" s="16">
        <v>7.5</v>
      </c>
      <c r="P147" s="16">
        <v>7.9</v>
      </c>
      <c r="Q147" s="16">
        <v>23.6</v>
      </c>
      <c r="R147" s="16" t="s">
        <v>1077</v>
      </c>
    </row>
    <row r="148" spans="1:18" x14ac:dyDescent="0.25">
      <c r="A148" s="16" t="s">
        <v>975</v>
      </c>
      <c r="B148" s="45" t="s">
        <v>16</v>
      </c>
      <c r="C148" s="20" t="s">
        <v>17</v>
      </c>
      <c r="D148" s="16" t="s">
        <v>109</v>
      </c>
      <c r="E148" s="16" t="s">
        <v>50</v>
      </c>
      <c r="F148" s="16" t="s">
        <v>19</v>
      </c>
      <c r="G148" s="20" t="s">
        <v>13</v>
      </c>
      <c r="H148" s="16" t="s">
        <v>1062</v>
      </c>
      <c r="I148" s="16" t="s">
        <v>110</v>
      </c>
      <c r="J148" s="16">
        <v>1</v>
      </c>
      <c r="K148" s="16" t="s">
        <v>85</v>
      </c>
      <c r="L148" s="16" t="s">
        <v>85</v>
      </c>
      <c r="M148" s="16" t="s">
        <v>15</v>
      </c>
      <c r="N148" s="16">
        <v>7.2</v>
      </c>
      <c r="O148" s="16">
        <v>6.5</v>
      </c>
      <c r="P148" s="16">
        <v>7.3</v>
      </c>
      <c r="Q148" s="16">
        <v>21</v>
      </c>
      <c r="R148" s="16" t="s">
        <v>1078</v>
      </c>
    </row>
    <row r="149" spans="1:18" x14ac:dyDescent="0.25">
      <c r="A149" s="16" t="s">
        <v>976</v>
      </c>
      <c r="B149" s="45" t="s">
        <v>286</v>
      </c>
      <c r="C149" s="20" t="s">
        <v>287</v>
      </c>
      <c r="D149" s="16" t="s">
        <v>291</v>
      </c>
      <c r="E149" s="16" t="s">
        <v>50</v>
      </c>
      <c r="F149" s="16" t="s">
        <v>19</v>
      </c>
      <c r="G149" s="20" t="s">
        <v>13</v>
      </c>
      <c r="H149" s="16" t="s">
        <v>1062</v>
      </c>
      <c r="I149" s="16" t="s">
        <v>292</v>
      </c>
      <c r="J149" s="16">
        <v>1</v>
      </c>
      <c r="K149" s="16"/>
      <c r="L149" s="16"/>
      <c r="M149" s="16" t="s">
        <v>15</v>
      </c>
      <c r="N149" s="16">
        <v>7.6</v>
      </c>
      <c r="O149" s="16">
        <v>7.5</v>
      </c>
      <c r="P149" s="16">
        <v>7.5</v>
      </c>
      <c r="Q149" s="16">
        <v>22.6</v>
      </c>
      <c r="R149" s="16" t="s">
        <v>1077</v>
      </c>
    </row>
    <row r="150" spans="1:18" x14ac:dyDescent="0.25">
      <c r="A150" s="16" t="s">
        <v>977</v>
      </c>
      <c r="B150" s="45" t="s">
        <v>16</v>
      </c>
      <c r="C150" s="20" t="s">
        <v>17</v>
      </c>
      <c r="D150" s="16" t="s">
        <v>90</v>
      </c>
      <c r="E150" s="16" t="s">
        <v>50</v>
      </c>
      <c r="F150" s="16" t="s">
        <v>19</v>
      </c>
      <c r="G150" s="20" t="s">
        <v>13</v>
      </c>
      <c r="H150" s="16" t="s">
        <v>1062</v>
      </c>
      <c r="I150" s="16" t="s">
        <v>88</v>
      </c>
      <c r="J150" s="16">
        <v>1</v>
      </c>
      <c r="K150" s="16" t="s">
        <v>85</v>
      </c>
      <c r="L150" s="16" t="s">
        <v>85</v>
      </c>
      <c r="M150" s="16" t="s">
        <v>15</v>
      </c>
      <c r="N150" s="16">
        <v>7.2</v>
      </c>
      <c r="O150" s="16">
        <v>8</v>
      </c>
      <c r="P150" s="16">
        <v>7.4</v>
      </c>
      <c r="Q150" s="16">
        <v>22.6</v>
      </c>
      <c r="R150" s="16" t="s">
        <v>1077</v>
      </c>
    </row>
    <row r="151" spans="1:18" x14ac:dyDescent="0.25">
      <c r="A151" s="16" t="s">
        <v>981</v>
      </c>
      <c r="B151" s="45" t="s">
        <v>188</v>
      </c>
      <c r="C151" s="20" t="s">
        <v>189</v>
      </c>
      <c r="D151" s="16" t="s">
        <v>196</v>
      </c>
      <c r="E151" s="16" t="s">
        <v>50</v>
      </c>
      <c r="F151" s="16" t="s">
        <v>19</v>
      </c>
      <c r="G151" s="20" t="s">
        <v>13</v>
      </c>
      <c r="H151" s="16" t="s">
        <v>1063</v>
      </c>
      <c r="I151" s="16" t="s">
        <v>197</v>
      </c>
      <c r="J151" s="16">
        <v>1</v>
      </c>
      <c r="K151" s="16"/>
      <c r="L151" s="16"/>
      <c r="M151" s="16" t="s">
        <v>15</v>
      </c>
      <c r="N151" s="16">
        <v>9</v>
      </c>
      <c r="O151" s="16">
        <v>7.5</v>
      </c>
      <c r="P151" s="16">
        <v>8</v>
      </c>
      <c r="Q151" s="16">
        <v>24.5</v>
      </c>
      <c r="R151" s="16" t="s">
        <v>1077</v>
      </c>
    </row>
    <row r="152" spans="1:18" x14ac:dyDescent="0.25">
      <c r="A152" s="16" t="s">
        <v>1006</v>
      </c>
      <c r="B152" s="45" t="s">
        <v>358</v>
      </c>
      <c r="C152" s="20" t="s">
        <v>359</v>
      </c>
      <c r="D152" s="16" t="s">
        <v>804</v>
      </c>
      <c r="E152" s="16" t="s">
        <v>691</v>
      </c>
      <c r="F152" s="16" t="s">
        <v>19</v>
      </c>
      <c r="G152" s="20" t="s">
        <v>13</v>
      </c>
      <c r="H152" s="16" t="s">
        <v>1062</v>
      </c>
      <c r="I152" s="16" t="s">
        <v>805</v>
      </c>
      <c r="J152" s="16">
        <v>10</v>
      </c>
      <c r="K152" s="16"/>
      <c r="L152" s="16"/>
      <c r="M152" s="16" t="s">
        <v>15</v>
      </c>
      <c r="N152" s="16">
        <v>7.4</v>
      </c>
      <c r="O152" s="16">
        <v>8.5</v>
      </c>
      <c r="P152" s="16">
        <v>7.7</v>
      </c>
      <c r="Q152" s="16">
        <v>23.6</v>
      </c>
      <c r="R152" s="16" t="s">
        <v>1077</v>
      </c>
    </row>
    <row r="153" spans="1:18" x14ac:dyDescent="0.25">
      <c r="A153" s="16" t="s">
        <v>967</v>
      </c>
      <c r="B153" s="45" t="s">
        <v>358</v>
      </c>
      <c r="C153" s="20" t="s">
        <v>359</v>
      </c>
      <c r="D153" s="16" t="s">
        <v>798</v>
      </c>
      <c r="E153" s="16" t="s">
        <v>691</v>
      </c>
      <c r="F153" s="16" t="s">
        <v>19</v>
      </c>
      <c r="G153" s="20" t="s">
        <v>13</v>
      </c>
      <c r="H153" s="16" t="s">
        <v>1063</v>
      </c>
      <c r="I153" s="16" t="s">
        <v>799</v>
      </c>
      <c r="J153" s="16">
        <v>4</v>
      </c>
      <c r="K153" s="16"/>
      <c r="L153" s="16"/>
      <c r="M153" s="16" t="s">
        <v>15</v>
      </c>
      <c r="N153" s="16">
        <v>7.2</v>
      </c>
      <c r="O153" s="16">
        <v>6</v>
      </c>
      <c r="P153" s="16">
        <v>7.6</v>
      </c>
      <c r="Q153" s="16">
        <v>20.8</v>
      </c>
      <c r="R153" s="16" t="s">
        <v>1078</v>
      </c>
    </row>
    <row r="154" spans="1:18" x14ac:dyDescent="0.25">
      <c r="A154" s="16" t="s">
        <v>1008</v>
      </c>
      <c r="B154" s="45" t="s">
        <v>188</v>
      </c>
      <c r="C154" s="20" t="s">
        <v>189</v>
      </c>
      <c r="D154" s="16" t="s">
        <v>713</v>
      </c>
      <c r="E154" s="16" t="s">
        <v>691</v>
      </c>
      <c r="F154" s="16" t="s">
        <v>19</v>
      </c>
      <c r="G154" s="20" t="s">
        <v>13</v>
      </c>
      <c r="H154" s="16" t="s">
        <v>1063</v>
      </c>
      <c r="I154" s="16" t="s">
        <v>714</v>
      </c>
      <c r="J154" s="16">
        <v>4</v>
      </c>
      <c r="K154" s="16"/>
      <c r="L154" s="16"/>
      <c r="M154" s="16" t="s">
        <v>15</v>
      </c>
      <c r="N154" s="16">
        <v>9.1999999999999993</v>
      </c>
      <c r="O154" s="16">
        <v>8</v>
      </c>
      <c r="P154" s="16">
        <v>8.6999999999999993</v>
      </c>
      <c r="Q154" s="16">
        <v>25.9</v>
      </c>
      <c r="R154" s="16" t="s">
        <v>1077</v>
      </c>
    </row>
    <row r="155" spans="1:18" x14ac:dyDescent="0.25">
      <c r="A155" s="16" t="s">
        <v>1018</v>
      </c>
      <c r="B155" s="45" t="s">
        <v>541</v>
      </c>
      <c r="C155" s="20" t="s">
        <v>542</v>
      </c>
      <c r="D155" s="16" t="s">
        <v>543</v>
      </c>
      <c r="E155" s="16" t="s">
        <v>1036</v>
      </c>
      <c r="F155" s="16" t="s">
        <v>19</v>
      </c>
      <c r="G155" s="20" t="s">
        <v>13</v>
      </c>
      <c r="H155" s="16" t="s">
        <v>1062</v>
      </c>
      <c r="I155" s="16" t="s">
        <v>544</v>
      </c>
      <c r="J155" s="16">
        <v>16</v>
      </c>
      <c r="K155" s="16"/>
      <c r="L155" s="16"/>
      <c r="M155" s="16" t="s">
        <v>15</v>
      </c>
      <c r="N155" s="16">
        <v>8.4</v>
      </c>
      <c r="O155" s="16">
        <v>8.5</v>
      </c>
      <c r="P155" s="16">
        <v>7.8</v>
      </c>
      <c r="Q155" s="16">
        <v>24.7</v>
      </c>
      <c r="R155" s="16" t="s">
        <v>1077</v>
      </c>
    </row>
    <row r="156" spans="1:18" x14ac:dyDescent="0.25">
      <c r="A156" s="16" t="s">
        <v>972</v>
      </c>
      <c r="B156" s="45" t="s">
        <v>124</v>
      </c>
      <c r="C156" s="20" t="s">
        <v>125</v>
      </c>
      <c r="D156" s="16" t="s">
        <v>168</v>
      </c>
      <c r="E156" s="16" t="s">
        <v>50</v>
      </c>
      <c r="F156" s="16" t="s">
        <v>19</v>
      </c>
      <c r="G156" s="20" t="s">
        <v>127</v>
      </c>
      <c r="H156" s="16" t="s">
        <v>1062</v>
      </c>
      <c r="I156" s="16" t="s">
        <v>169</v>
      </c>
      <c r="J156" s="16">
        <v>1</v>
      </c>
      <c r="K156" s="16"/>
      <c r="L156" s="16"/>
      <c r="M156" s="16" t="s">
        <v>15</v>
      </c>
      <c r="N156" s="16">
        <v>7.6</v>
      </c>
      <c r="O156" s="16">
        <v>7</v>
      </c>
      <c r="P156" s="16">
        <v>7.6</v>
      </c>
      <c r="Q156" s="16">
        <v>22.2</v>
      </c>
      <c r="R156" s="16" t="s">
        <v>1078</v>
      </c>
    </row>
    <row r="157" spans="1:18" x14ac:dyDescent="0.25">
      <c r="A157" s="16" t="s">
        <v>973</v>
      </c>
      <c r="B157" s="45" t="s">
        <v>124</v>
      </c>
      <c r="C157" s="20" t="s">
        <v>125</v>
      </c>
      <c r="D157" s="16" t="s">
        <v>180</v>
      </c>
      <c r="E157" s="16" t="s">
        <v>50</v>
      </c>
      <c r="F157" s="16" t="s">
        <v>19</v>
      </c>
      <c r="G157" s="20" t="s">
        <v>127</v>
      </c>
      <c r="H157" s="16" t="s">
        <v>1062</v>
      </c>
      <c r="I157" s="16" t="s">
        <v>181</v>
      </c>
      <c r="J157" s="16">
        <v>1</v>
      </c>
      <c r="K157" s="16"/>
      <c r="L157" s="16"/>
      <c r="M157" s="16" t="s">
        <v>15</v>
      </c>
      <c r="N157" s="16">
        <v>6.8</v>
      </c>
      <c r="O157" s="16">
        <v>6</v>
      </c>
      <c r="P157" s="16">
        <v>7</v>
      </c>
      <c r="Q157" s="16">
        <v>19.8</v>
      </c>
      <c r="R157" s="16" t="s">
        <v>1078</v>
      </c>
    </row>
    <row r="158" spans="1:18" x14ac:dyDescent="0.25">
      <c r="A158" s="16" t="s">
        <v>982</v>
      </c>
      <c r="B158" s="45" t="s">
        <v>124</v>
      </c>
      <c r="C158" s="20" t="s">
        <v>125</v>
      </c>
      <c r="D158" s="16" t="s">
        <v>164</v>
      </c>
      <c r="E158" s="16" t="s">
        <v>50</v>
      </c>
      <c r="F158" s="16" t="s">
        <v>19</v>
      </c>
      <c r="G158" s="20" t="s">
        <v>127</v>
      </c>
      <c r="H158" s="16" t="s">
        <v>1063</v>
      </c>
      <c r="I158" s="16" t="s">
        <v>165</v>
      </c>
      <c r="J158" s="16">
        <v>1</v>
      </c>
      <c r="K158" s="16"/>
      <c r="L158" s="16"/>
      <c r="M158" s="16" t="s">
        <v>15</v>
      </c>
      <c r="N158" s="16">
        <v>5.4</v>
      </c>
      <c r="O158" s="16">
        <v>5</v>
      </c>
      <c r="P158" s="16">
        <v>5.4</v>
      </c>
      <c r="Q158" s="16">
        <v>15.8</v>
      </c>
      <c r="R158" s="16" t="s">
        <v>1076</v>
      </c>
    </row>
    <row r="159" spans="1:18" x14ac:dyDescent="0.25">
      <c r="A159" s="16" t="s">
        <v>984</v>
      </c>
      <c r="B159" s="45" t="s">
        <v>124</v>
      </c>
      <c r="C159" s="20" t="s">
        <v>125</v>
      </c>
      <c r="D159" s="16" t="s">
        <v>166</v>
      </c>
      <c r="E159" s="16" t="s">
        <v>50</v>
      </c>
      <c r="F159" s="16" t="s">
        <v>19</v>
      </c>
      <c r="G159" s="20" t="s">
        <v>127</v>
      </c>
      <c r="H159" s="16" t="s">
        <v>1063</v>
      </c>
      <c r="I159" s="16" t="s">
        <v>167</v>
      </c>
      <c r="J159" s="16">
        <v>1</v>
      </c>
      <c r="K159" s="16"/>
      <c r="L159" s="16"/>
      <c r="M159" s="16" t="s">
        <v>15</v>
      </c>
      <c r="N159" s="16">
        <v>5.4</v>
      </c>
      <c r="O159" s="16">
        <v>6</v>
      </c>
      <c r="P159" s="16">
        <v>5.6</v>
      </c>
      <c r="Q159" s="16">
        <v>17</v>
      </c>
      <c r="R159" s="16" t="s">
        <v>1078</v>
      </c>
    </row>
    <row r="160" spans="1:18" x14ac:dyDescent="0.25">
      <c r="A160" s="16" t="s">
        <v>1009</v>
      </c>
      <c r="B160" s="45" t="s">
        <v>124</v>
      </c>
      <c r="C160" s="20" t="s">
        <v>125</v>
      </c>
      <c r="D160" s="16" t="s">
        <v>707</v>
      </c>
      <c r="E160" s="16" t="s">
        <v>691</v>
      </c>
      <c r="F160" s="16" t="s">
        <v>19</v>
      </c>
      <c r="G160" s="20" t="s">
        <v>127</v>
      </c>
      <c r="H160" s="16" t="s">
        <v>1063</v>
      </c>
      <c r="I160" s="16" t="s">
        <v>708</v>
      </c>
      <c r="J160" s="16">
        <v>6</v>
      </c>
      <c r="K160" s="16"/>
      <c r="L160" s="16"/>
      <c r="M160" s="16" t="s">
        <v>15</v>
      </c>
      <c r="N160" s="16">
        <v>6.5</v>
      </c>
      <c r="O160" s="16">
        <v>5.5</v>
      </c>
      <c r="P160" s="16">
        <v>7.3</v>
      </c>
      <c r="Q160" s="16">
        <v>19.3</v>
      </c>
      <c r="R160" s="16" t="s">
        <v>1078</v>
      </c>
    </row>
    <row r="161" spans="1:18" x14ac:dyDescent="0.25">
      <c r="A161" s="16" t="s">
        <v>1010</v>
      </c>
      <c r="B161" s="45" t="s">
        <v>198</v>
      </c>
      <c r="C161" s="20" t="s">
        <v>202</v>
      </c>
      <c r="D161" s="16" t="s">
        <v>719</v>
      </c>
      <c r="E161" s="16" t="s">
        <v>691</v>
      </c>
      <c r="F161" s="16" t="s">
        <v>19</v>
      </c>
      <c r="G161" s="20" t="s">
        <v>127</v>
      </c>
      <c r="H161" s="16" t="s">
        <v>1063</v>
      </c>
      <c r="I161" s="16" t="s">
        <v>720</v>
      </c>
      <c r="J161" s="16">
        <v>10</v>
      </c>
      <c r="K161" s="16"/>
      <c r="L161" s="16"/>
      <c r="M161" s="16" t="s">
        <v>15</v>
      </c>
      <c r="N161" s="16">
        <v>7.7</v>
      </c>
      <c r="O161" s="16">
        <v>8</v>
      </c>
      <c r="P161" s="16">
        <v>7.6</v>
      </c>
      <c r="Q161" s="16">
        <v>23.3</v>
      </c>
      <c r="R161" s="16" t="s">
        <v>1077</v>
      </c>
    </row>
    <row r="162" spans="1:18" x14ac:dyDescent="0.25">
      <c r="A162" s="16" t="s">
        <v>964</v>
      </c>
      <c r="B162" s="45" t="s">
        <v>16</v>
      </c>
      <c r="C162" s="20" t="s">
        <v>17</v>
      </c>
      <c r="D162" s="16" t="s">
        <v>87</v>
      </c>
      <c r="E162" s="16" t="s">
        <v>50</v>
      </c>
      <c r="F162" s="16" t="s">
        <v>19</v>
      </c>
      <c r="G162" s="20" t="s">
        <v>70</v>
      </c>
      <c r="H162" s="16" t="s">
        <v>1062</v>
      </c>
      <c r="I162" s="16" t="s">
        <v>88</v>
      </c>
      <c r="J162" s="16">
        <v>1</v>
      </c>
      <c r="K162" s="16" t="s">
        <v>85</v>
      </c>
      <c r="L162" s="16" t="s">
        <v>85</v>
      </c>
      <c r="M162" s="16" t="s">
        <v>15</v>
      </c>
      <c r="N162" s="16">
        <v>7.6</v>
      </c>
      <c r="O162" s="16">
        <v>8.5</v>
      </c>
      <c r="P162" s="16">
        <v>7.7</v>
      </c>
      <c r="Q162" s="16">
        <v>23.8</v>
      </c>
      <c r="R162" s="16" t="s">
        <v>1077</v>
      </c>
    </row>
    <row r="163" spans="1:18" x14ac:dyDescent="0.25">
      <c r="A163" s="16" t="s">
        <v>986</v>
      </c>
      <c r="B163" s="45" t="s">
        <v>212</v>
      </c>
      <c r="C163" s="20" t="s">
        <v>213</v>
      </c>
      <c r="D163" s="16" t="s">
        <v>219</v>
      </c>
      <c r="E163" s="16" t="s">
        <v>50</v>
      </c>
      <c r="F163" s="16" t="s">
        <v>19</v>
      </c>
      <c r="G163" s="20" t="s">
        <v>70</v>
      </c>
      <c r="H163" s="16" t="s">
        <v>1063</v>
      </c>
      <c r="I163" s="16" t="s">
        <v>220</v>
      </c>
      <c r="J163" s="16">
        <v>1</v>
      </c>
      <c r="K163" s="16"/>
      <c r="L163" s="16"/>
      <c r="M163" s="16" t="s">
        <v>15</v>
      </c>
      <c r="N163" s="16">
        <v>7.3</v>
      </c>
      <c r="O163" s="16">
        <v>6.5</v>
      </c>
      <c r="P163" s="16">
        <v>8.1999999999999993</v>
      </c>
      <c r="Q163" s="16">
        <v>22</v>
      </c>
      <c r="R163" s="16" t="s">
        <v>1078</v>
      </c>
    </row>
    <row r="164" spans="1:18" x14ac:dyDescent="0.25">
      <c r="A164" s="16" t="s">
        <v>987</v>
      </c>
      <c r="B164" s="45" t="s">
        <v>334</v>
      </c>
      <c r="C164" s="20" t="s">
        <v>335</v>
      </c>
      <c r="D164" s="16" t="s">
        <v>340</v>
      </c>
      <c r="E164" s="16" t="s">
        <v>50</v>
      </c>
      <c r="F164" s="16" t="s">
        <v>19</v>
      </c>
      <c r="G164" s="20" t="s">
        <v>70</v>
      </c>
      <c r="H164" s="16" t="s">
        <v>1063</v>
      </c>
      <c r="I164" s="16" t="s">
        <v>341</v>
      </c>
      <c r="J164" s="16">
        <v>1</v>
      </c>
      <c r="K164" s="16"/>
      <c r="L164" s="16"/>
      <c r="M164" s="16" t="s">
        <v>15</v>
      </c>
      <c r="N164" s="16">
        <v>8.8000000000000007</v>
      </c>
      <c r="O164" s="16">
        <v>8.8000000000000007</v>
      </c>
      <c r="P164" s="16">
        <v>9</v>
      </c>
      <c r="Q164" s="16">
        <v>26.6</v>
      </c>
      <c r="R164" s="16" t="s">
        <v>1077</v>
      </c>
    </row>
    <row r="165" spans="1:18" x14ac:dyDescent="0.25">
      <c r="A165" s="16" t="s">
        <v>966</v>
      </c>
      <c r="B165" s="45" t="s">
        <v>8</v>
      </c>
      <c r="C165" s="20" t="s">
        <v>9</v>
      </c>
      <c r="D165" s="16" t="s">
        <v>69</v>
      </c>
      <c r="E165" s="16" t="s">
        <v>50</v>
      </c>
      <c r="F165" s="16" t="s">
        <v>19</v>
      </c>
      <c r="G165" s="20" t="s">
        <v>70</v>
      </c>
      <c r="H165" s="16" t="s">
        <v>1028</v>
      </c>
      <c r="I165" s="16" t="s">
        <v>68</v>
      </c>
      <c r="J165" s="16">
        <v>1</v>
      </c>
      <c r="K165" s="16"/>
      <c r="L165" s="16"/>
      <c r="M165" s="16" t="s">
        <v>15</v>
      </c>
      <c r="N165" s="16">
        <v>9.3000000000000007</v>
      </c>
      <c r="O165" s="16">
        <v>9.5</v>
      </c>
      <c r="P165" s="16">
        <v>8.8000000000000007</v>
      </c>
      <c r="Q165" s="16">
        <v>27.6</v>
      </c>
      <c r="R165" s="16" t="s">
        <v>1077</v>
      </c>
    </row>
    <row r="166" spans="1:18" x14ac:dyDescent="0.25">
      <c r="A166" s="16" t="s">
        <v>1003</v>
      </c>
      <c r="B166" s="45" t="s">
        <v>606</v>
      </c>
      <c r="C166" s="20" t="s">
        <v>743</v>
      </c>
      <c r="D166" s="16" t="s">
        <v>744</v>
      </c>
      <c r="E166" s="16" t="s">
        <v>691</v>
      </c>
      <c r="F166" s="16" t="s">
        <v>19</v>
      </c>
      <c r="G166" s="20" t="s">
        <v>70</v>
      </c>
      <c r="H166" s="16" t="s">
        <v>1063</v>
      </c>
      <c r="I166" s="16" t="s">
        <v>745</v>
      </c>
      <c r="J166" s="16">
        <v>6</v>
      </c>
      <c r="K166" s="16"/>
      <c r="L166" s="16"/>
      <c r="M166" s="16" t="s">
        <v>15</v>
      </c>
      <c r="N166" s="16">
        <v>8.8000000000000007</v>
      </c>
      <c r="O166" s="16">
        <v>9</v>
      </c>
      <c r="P166" s="16">
        <v>8.4</v>
      </c>
      <c r="Q166" s="16">
        <v>26.2</v>
      </c>
      <c r="R166" s="16" t="s">
        <v>1077</v>
      </c>
    </row>
    <row r="167" spans="1:18" x14ac:dyDescent="0.25">
      <c r="A167" s="16" t="s">
        <v>1001</v>
      </c>
      <c r="B167" s="45" t="s">
        <v>16</v>
      </c>
      <c r="C167" s="20" t="s">
        <v>577</v>
      </c>
      <c r="D167" s="16" t="s">
        <v>578</v>
      </c>
      <c r="E167" s="16" t="s">
        <v>563</v>
      </c>
      <c r="F167" s="16" t="s">
        <v>19</v>
      </c>
      <c r="G167" s="20" t="s">
        <v>215</v>
      </c>
      <c r="H167" s="16" t="s">
        <v>1062</v>
      </c>
      <c r="I167" s="16" t="s">
        <v>579</v>
      </c>
      <c r="J167" s="16">
        <v>2</v>
      </c>
      <c r="K167" s="16" t="s">
        <v>85</v>
      </c>
      <c r="L167" s="16" t="s">
        <v>85</v>
      </c>
      <c r="M167" s="16" t="s">
        <v>15</v>
      </c>
      <c r="N167" s="16">
        <v>6.8</v>
      </c>
      <c r="O167" s="16">
        <v>6.9</v>
      </c>
      <c r="P167" s="16">
        <v>7.5</v>
      </c>
      <c r="Q167" s="16">
        <v>21.2</v>
      </c>
      <c r="R167" s="16" t="s">
        <v>1078</v>
      </c>
    </row>
    <row r="168" spans="1:18" x14ac:dyDescent="0.25">
      <c r="A168" s="16" t="s">
        <v>1016</v>
      </c>
      <c r="B168" s="45" t="s">
        <v>606</v>
      </c>
      <c r="C168" s="20" t="s">
        <v>746</v>
      </c>
      <c r="D168" s="16" t="s">
        <v>747</v>
      </c>
      <c r="E168" s="16" t="s">
        <v>691</v>
      </c>
      <c r="F168" s="16" t="s">
        <v>19</v>
      </c>
      <c r="G168" s="20" t="s">
        <v>215</v>
      </c>
      <c r="H168" s="16" t="s">
        <v>1063</v>
      </c>
      <c r="I168" s="16" t="s">
        <v>748</v>
      </c>
      <c r="J168" s="16">
        <v>10</v>
      </c>
      <c r="K168" s="16"/>
      <c r="L168" s="16"/>
      <c r="M168" s="16" t="s">
        <v>15</v>
      </c>
      <c r="N168" s="16">
        <v>8</v>
      </c>
      <c r="O168" s="16">
        <v>8</v>
      </c>
      <c r="P168" s="16">
        <v>7.5</v>
      </c>
      <c r="Q168" s="16">
        <v>23.5</v>
      </c>
      <c r="R168" s="16" t="s">
        <v>1077</v>
      </c>
    </row>
    <row r="169" spans="1:18" x14ac:dyDescent="0.25">
      <c r="A169" s="16" t="s">
        <v>997</v>
      </c>
      <c r="B169" s="45" t="s">
        <v>8</v>
      </c>
      <c r="C169" s="20" t="s">
        <v>9</v>
      </c>
      <c r="D169" s="16" t="s">
        <v>71</v>
      </c>
      <c r="E169" s="16" t="s">
        <v>50</v>
      </c>
      <c r="F169" s="16" t="s">
        <v>19</v>
      </c>
      <c r="G169" s="20" t="s">
        <v>72</v>
      </c>
      <c r="H169" s="16" t="s">
        <v>1028</v>
      </c>
      <c r="I169" s="16" t="s">
        <v>66</v>
      </c>
      <c r="J169" s="16">
        <v>1</v>
      </c>
      <c r="K169" s="16"/>
      <c r="L169" s="16" t="s">
        <v>73</v>
      </c>
      <c r="M169" s="16" t="s">
        <v>15</v>
      </c>
      <c r="N169" s="16">
        <v>9.4</v>
      </c>
      <c r="O169" s="16">
        <v>7</v>
      </c>
      <c r="P169" s="16">
        <v>9</v>
      </c>
      <c r="Q169" s="16">
        <v>25.4</v>
      </c>
      <c r="R169" s="16" t="s">
        <v>1077</v>
      </c>
    </row>
    <row r="170" spans="1:18" x14ac:dyDescent="0.25">
      <c r="A170" s="16" t="s">
        <v>1004</v>
      </c>
      <c r="B170" s="45" t="s">
        <v>16</v>
      </c>
      <c r="C170" s="20" t="s">
        <v>17</v>
      </c>
      <c r="D170" s="16" t="s">
        <v>18</v>
      </c>
      <c r="E170" s="16" t="s">
        <v>11</v>
      </c>
      <c r="F170" s="16" t="s">
        <v>19</v>
      </c>
      <c r="G170" s="20" t="s">
        <v>72</v>
      </c>
      <c r="H170" s="16" t="s">
        <v>1062</v>
      </c>
      <c r="I170" s="16" t="s">
        <v>21</v>
      </c>
      <c r="J170" s="16">
        <v>3</v>
      </c>
      <c r="K170" s="16" t="s">
        <v>85</v>
      </c>
      <c r="L170" s="16" t="s">
        <v>22</v>
      </c>
      <c r="M170" s="16" t="s">
        <v>15</v>
      </c>
      <c r="N170" s="16">
        <v>7.8</v>
      </c>
      <c r="O170" s="16">
        <v>5</v>
      </c>
      <c r="P170" s="16">
        <v>7.2</v>
      </c>
      <c r="Q170" s="16">
        <v>20</v>
      </c>
      <c r="R170" s="16" t="s">
        <v>1078</v>
      </c>
    </row>
    <row r="171" spans="1:18" x14ac:dyDescent="0.25">
      <c r="A171" s="16" t="s">
        <v>968</v>
      </c>
      <c r="B171" s="45" t="s">
        <v>606</v>
      </c>
      <c r="C171" s="20" t="s">
        <v>749</v>
      </c>
      <c r="D171" s="16" t="s">
        <v>750</v>
      </c>
      <c r="E171" s="16" t="s">
        <v>691</v>
      </c>
      <c r="F171" s="16" t="s">
        <v>19</v>
      </c>
      <c r="G171" s="20" t="s">
        <v>72</v>
      </c>
      <c r="H171" s="16" t="s">
        <v>1062</v>
      </c>
      <c r="I171" s="16" t="s">
        <v>751</v>
      </c>
      <c r="J171" s="16">
        <v>7</v>
      </c>
      <c r="K171" s="16"/>
      <c r="L171" s="16"/>
      <c r="M171" s="16" t="s">
        <v>15</v>
      </c>
      <c r="N171" s="16">
        <v>7</v>
      </c>
      <c r="O171" s="16">
        <v>5.5</v>
      </c>
      <c r="P171" s="16">
        <v>7.1</v>
      </c>
      <c r="Q171" s="16">
        <v>19.600000000000001</v>
      </c>
      <c r="R171" s="16" t="s">
        <v>1078</v>
      </c>
    </row>
    <row r="172" spans="1:18" x14ac:dyDescent="0.25">
      <c r="A172" s="16" t="s">
        <v>978</v>
      </c>
      <c r="B172" s="45" t="s">
        <v>16</v>
      </c>
      <c r="C172" s="20" t="s">
        <v>17</v>
      </c>
      <c r="D172" s="16" t="s">
        <v>95</v>
      </c>
      <c r="E172" s="16" t="s">
        <v>50</v>
      </c>
      <c r="F172" s="16" t="s">
        <v>19</v>
      </c>
      <c r="G172" s="20" t="s">
        <v>86</v>
      </c>
      <c r="H172" s="16" t="s">
        <v>1062</v>
      </c>
      <c r="I172" s="16" t="s">
        <v>96</v>
      </c>
      <c r="J172" s="16">
        <v>1</v>
      </c>
      <c r="K172" s="16" t="s">
        <v>85</v>
      </c>
      <c r="L172" s="16" t="s">
        <v>85</v>
      </c>
      <c r="M172" s="16" t="s">
        <v>15</v>
      </c>
      <c r="N172" s="16">
        <v>7.8</v>
      </c>
      <c r="O172" s="16">
        <v>7</v>
      </c>
      <c r="P172" s="16">
        <v>7.3</v>
      </c>
      <c r="Q172" s="16">
        <v>22.1</v>
      </c>
      <c r="R172" s="16" t="s">
        <v>1078</v>
      </c>
    </row>
    <row r="173" spans="1:18" x14ac:dyDescent="0.25">
      <c r="A173" s="16" t="s">
        <v>1015</v>
      </c>
      <c r="B173" s="45" t="s">
        <v>16</v>
      </c>
      <c r="C173" s="20" t="s">
        <v>17</v>
      </c>
      <c r="D173" s="16" t="s">
        <v>697</v>
      </c>
      <c r="E173" s="16" t="s">
        <v>691</v>
      </c>
      <c r="F173" s="16" t="s">
        <v>19</v>
      </c>
      <c r="G173" s="20" t="s">
        <v>86</v>
      </c>
      <c r="H173" s="16" t="s">
        <v>1062</v>
      </c>
      <c r="I173" s="16" t="s">
        <v>698</v>
      </c>
      <c r="J173" s="16">
        <v>6</v>
      </c>
      <c r="K173" s="16" t="s">
        <v>85</v>
      </c>
      <c r="L173" s="16" t="s">
        <v>85</v>
      </c>
      <c r="M173" s="16" t="s">
        <v>15</v>
      </c>
      <c r="N173" s="16">
        <v>7.9</v>
      </c>
      <c r="O173" s="16">
        <v>8.5</v>
      </c>
      <c r="P173" s="16">
        <v>7.9</v>
      </c>
      <c r="Q173" s="16">
        <v>24.3</v>
      </c>
      <c r="R173" s="16" t="s">
        <v>1077</v>
      </c>
    </row>
    <row r="174" spans="1:18" x14ac:dyDescent="0.25">
      <c r="A174" s="16" t="s">
        <v>988</v>
      </c>
      <c r="B174" s="45" t="s">
        <v>16</v>
      </c>
      <c r="C174" s="20" t="s">
        <v>17</v>
      </c>
      <c r="D174" s="16" t="s">
        <v>102</v>
      </c>
      <c r="E174" s="16" t="s">
        <v>50</v>
      </c>
      <c r="F174" s="16" t="s">
        <v>19</v>
      </c>
      <c r="G174" s="20" t="s">
        <v>84</v>
      </c>
      <c r="H174" s="16" t="s">
        <v>1062</v>
      </c>
      <c r="I174" s="16" t="s">
        <v>103</v>
      </c>
      <c r="J174" s="16">
        <v>1</v>
      </c>
      <c r="K174" s="16" t="s">
        <v>85</v>
      </c>
      <c r="L174" s="16" t="s">
        <v>85</v>
      </c>
      <c r="M174" s="16" t="s">
        <v>15</v>
      </c>
      <c r="N174" s="16">
        <v>6.7</v>
      </c>
      <c r="O174" s="16">
        <v>5</v>
      </c>
      <c r="P174" s="16">
        <v>6.4</v>
      </c>
      <c r="Q174" s="16">
        <v>18.100000000000001</v>
      </c>
      <c r="R174" s="16" t="s">
        <v>1078</v>
      </c>
    </row>
    <row r="175" spans="1:18" x14ac:dyDescent="0.25">
      <c r="A175" s="16" t="s">
        <v>989</v>
      </c>
      <c r="B175" s="45" t="s">
        <v>16</v>
      </c>
      <c r="C175" s="20" t="s">
        <v>17</v>
      </c>
      <c r="D175" s="16" t="s">
        <v>105</v>
      </c>
      <c r="E175" s="16" t="s">
        <v>50</v>
      </c>
      <c r="F175" s="16" t="s">
        <v>19</v>
      </c>
      <c r="G175" s="20" t="s">
        <v>84</v>
      </c>
      <c r="H175" s="16" t="s">
        <v>1062</v>
      </c>
      <c r="I175" s="16" t="s">
        <v>106</v>
      </c>
      <c r="J175" s="16">
        <v>1</v>
      </c>
      <c r="K175" s="16" t="s">
        <v>85</v>
      </c>
      <c r="L175" s="16" t="s">
        <v>107</v>
      </c>
      <c r="M175" s="16" t="s">
        <v>15</v>
      </c>
      <c r="N175" s="16">
        <v>7.8</v>
      </c>
      <c r="O175" s="16">
        <v>5.5</v>
      </c>
      <c r="P175" s="16">
        <v>7.8</v>
      </c>
      <c r="Q175" s="16">
        <v>21.1</v>
      </c>
      <c r="R175" s="16" t="s">
        <v>1078</v>
      </c>
    </row>
    <row r="176" spans="1:18" x14ac:dyDescent="0.25">
      <c r="A176" s="16" t="s">
        <v>990</v>
      </c>
      <c r="B176" s="45" t="s">
        <v>16</v>
      </c>
      <c r="C176" s="20" t="s">
        <v>17</v>
      </c>
      <c r="D176" s="16" t="s">
        <v>89</v>
      </c>
      <c r="E176" s="16" t="s">
        <v>50</v>
      </c>
      <c r="F176" s="16" t="s">
        <v>19</v>
      </c>
      <c r="G176" s="20" t="s">
        <v>84</v>
      </c>
      <c r="H176" s="16" t="s">
        <v>1062</v>
      </c>
      <c r="I176" s="16" t="s">
        <v>88</v>
      </c>
      <c r="J176" s="16">
        <v>1</v>
      </c>
      <c r="K176" s="16" t="s">
        <v>85</v>
      </c>
      <c r="L176" s="16" t="s">
        <v>85</v>
      </c>
      <c r="M176" s="16" t="s">
        <v>15</v>
      </c>
      <c r="N176" s="16">
        <v>7.4</v>
      </c>
      <c r="O176" s="16">
        <v>7</v>
      </c>
      <c r="P176" s="16">
        <v>7.7</v>
      </c>
      <c r="Q176" s="16">
        <v>22.1</v>
      </c>
      <c r="R176" s="16" t="s">
        <v>1078</v>
      </c>
    </row>
    <row r="177" spans="1:18" x14ac:dyDescent="0.25">
      <c r="A177" s="16" t="s">
        <v>991</v>
      </c>
      <c r="B177" s="45" t="s">
        <v>16</v>
      </c>
      <c r="C177" s="20" t="s">
        <v>17</v>
      </c>
      <c r="D177" s="16" t="s">
        <v>98</v>
      </c>
      <c r="E177" s="16" t="s">
        <v>50</v>
      </c>
      <c r="F177" s="16" t="s">
        <v>19</v>
      </c>
      <c r="G177" s="20" t="s">
        <v>84</v>
      </c>
      <c r="H177" s="16" t="s">
        <v>1062</v>
      </c>
      <c r="I177" s="16" t="s">
        <v>96</v>
      </c>
      <c r="J177" s="16">
        <v>1</v>
      </c>
      <c r="K177" s="16" t="s">
        <v>85</v>
      </c>
      <c r="L177" s="16" t="s">
        <v>85</v>
      </c>
      <c r="M177" s="16" t="s">
        <v>15</v>
      </c>
      <c r="N177" s="16">
        <v>7.2</v>
      </c>
      <c r="O177" s="16">
        <v>6</v>
      </c>
      <c r="P177" s="16">
        <v>7.4</v>
      </c>
      <c r="Q177" s="16">
        <v>20.6</v>
      </c>
      <c r="R177" s="16" t="s">
        <v>1078</v>
      </c>
    </row>
    <row r="179" spans="1:18" x14ac:dyDescent="0.25">
      <c r="A179" s="10" t="s">
        <v>840</v>
      </c>
      <c r="B179" s="45" t="s">
        <v>362</v>
      </c>
      <c r="C179" s="20" t="s">
        <v>363</v>
      </c>
      <c r="D179" s="16" t="s">
        <v>381</v>
      </c>
      <c r="E179" s="16" t="s">
        <v>50</v>
      </c>
      <c r="F179" s="16" t="s">
        <v>19</v>
      </c>
      <c r="G179" s="20" t="s">
        <v>53</v>
      </c>
      <c r="H179" s="16" t="s">
        <v>1028</v>
      </c>
      <c r="I179" s="16" t="s">
        <v>382</v>
      </c>
      <c r="J179" s="16">
        <v>1</v>
      </c>
      <c r="K179" s="16"/>
      <c r="L179" s="16"/>
      <c r="M179" s="16" t="s">
        <v>80</v>
      </c>
      <c r="N179" s="16">
        <v>8</v>
      </c>
      <c r="O179" s="16">
        <v>7</v>
      </c>
      <c r="P179" s="16">
        <v>8.3000000000000007</v>
      </c>
      <c r="Q179" s="16">
        <v>23.3</v>
      </c>
      <c r="R179" s="16" t="s">
        <v>1077</v>
      </c>
    </row>
    <row r="180" spans="1:18" x14ac:dyDescent="0.25">
      <c r="A180" s="10" t="s">
        <v>839</v>
      </c>
      <c r="B180" s="45" t="s">
        <v>8</v>
      </c>
      <c r="C180" s="20" t="s">
        <v>9</v>
      </c>
      <c r="D180" s="16" t="s">
        <v>63</v>
      </c>
      <c r="E180" s="16" t="s">
        <v>50</v>
      </c>
      <c r="F180" s="16" t="s">
        <v>19</v>
      </c>
      <c r="G180" s="20" t="s">
        <v>53</v>
      </c>
      <c r="H180" s="16" t="s">
        <v>1028</v>
      </c>
      <c r="I180" s="16" t="s">
        <v>64</v>
      </c>
      <c r="J180" s="16">
        <v>1</v>
      </c>
      <c r="K180" s="16"/>
      <c r="L180" s="16"/>
      <c r="M180" s="16" t="s">
        <v>15</v>
      </c>
      <c r="N180" s="16">
        <v>9.3000000000000007</v>
      </c>
      <c r="O180" s="16">
        <v>9</v>
      </c>
      <c r="P180" s="16">
        <v>8.5</v>
      </c>
      <c r="Q180" s="16">
        <v>26.8</v>
      </c>
      <c r="R180" s="16" t="s">
        <v>1077</v>
      </c>
    </row>
    <row r="181" spans="1:18" x14ac:dyDescent="0.25">
      <c r="A181" s="10" t="s">
        <v>838</v>
      </c>
      <c r="B181" s="45" t="s">
        <v>8</v>
      </c>
      <c r="C181" s="20" t="s">
        <v>9</v>
      </c>
      <c r="D181" s="16" t="s">
        <v>65</v>
      </c>
      <c r="E181" s="16" t="s">
        <v>50</v>
      </c>
      <c r="F181" s="16" t="s">
        <v>19</v>
      </c>
      <c r="G181" s="20" t="s">
        <v>53</v>
      </c>
      <c r="H181" s="16" t="s">
        <v>1028</v>
      </c>
      <c r="I181" s="16" t="s">
        <v>66</v>
      </c>
      <c r="J181" s="16">
        <v>1</v>
      </c>
      <c r="K181" s="16"/>
      <c r="L181" s="16"/>
      <c r="M181" s="16" t="s">
        <v>15</v>
      </c>
      <c r="N181" s="16">
        <v>9</v>
      </c>
      <c r="O181" s="16">
        <v>9.5</v>
      </c>
      <c r="P181" s="16">
        <v>8.6</v>
      </c>
      <c r="Q181" s="16">
        <v>27.1</v>
      </c>
      <c r="R181" s="16" t="s">
        <v>1077</v>
      </c>
    </row>
    <row r="182" spans="1:18" x14ac:dyDescent="0.25">
      <c r="A182" s="10"/>
      <c r="B182" s="45"/>
      <c r="C182" s="20"/>
      <c r="D182" s="16"/>
      <c r="E182" s="16"/>
      <c r="F182" s="16"/>
      <c r="G182" s="20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 x14ac:dyDescent="0.25">
      <c r="A183" s="10" t="s">
        <v>840</v>
      </c>
      <c r="B183" s="45" t="s">
        <v>308</v>
      </c>
      <c r="C183" s="20" t="s">
        <v>309</v>
      </c>
      <c r="D183" s="16" t="s">
        <v>310</v>
      </c>
      <c r="E183" s="16" t="s">
        <v>50</v>
      </c>
      <c r="F183" s="16" t="s">
        <v>19</v>
      </c>
      <c r="G183" s="20" t="s">
        <v>26</v>
      </c>
      <c r="H183" s="16" t="s">
        <v>1028</v>
      </c>
      <c r="I183" s="16" t="s">
        <v>311</v>
      </c>
      <c r="J183" s="16">
        <v>1</v>
      </c>
      <c r="K183" s="16"/>
      <c r="L183" s="16"/>
      <c r="M183" s="16" t="s">
        <v>15</v>
      </c>
      <c r="N183" s="16">
        <v>7.3</v>
      </c>
      <c r="O183" s="16">
        <v>8.5</v>
      </c>
      <c r="P183" s="16">
        <v>7.4</v>
      </c>
      <c r="Q183" s="16">
        <v>23.2</v>
      </c>
      <c r="R183" s="16" t="s">
        <v>1077</v>
      </c>
    </row>
    <row r="184" spans="1:18" x14ac:dyDescent="0.25">
      <c r="A184" s="10" t="s">
        <v>839</v>
      </c>
      <c r="B184" s="45" t="s">
        <v>8</v>
      </c>
      <c r="C184" s="20" t="s">
        <v>9</v>
      </c>
      <c r="D184" s="16" t="s">
        <v>61</v>
      </c>
      <c r="E184" s="16" t="s">
        <v>50</v>
      </c>
      <c r="F184" s="16" t="s">
        <v>19</v>
      </c>
      <c r="G184" s="20" t="s">
        <v>26</v>
      </c>
      <c r="H184" s="16" t="s">
        <v>1028</v>
      </c>
      <c r="I184" s="16" t="s">
        <v>62</v>
      </c>
      <c r="J184" s="16">
        <v>1</v>
      </c>
      <c r="K184" s="16"/>
      <c r="L184" s="16"/>
      <c r="M184" s="16" t="s">
        <v>15</v>
      </c>
      <c r="N184" s="16">
        <v>9.3000000000000007</v>
      </c>
      <c r="O184" s="16">
        <v>8</v>
      </c>
      <c r="P184" s="16">
        <v>8.9</v>
      </c>
      <c r="Q184" s="16">
        <v>26.2</v>
      </c>
      <c r="R184" s="16" t="s">
        <v>1077</v>
      </c>
    </row>
    <row r="185" spans="1:18" x14ac:dyDescent="0.25">
      <c r="A185" s="10" t="s">
        <v>838</v>
      </c>
      <c r="B185" s="45" t="s">
        <v>8</v>
      </c>
      <c r="C185" s="20" t="s">
        <v>9</v>
      </c>
      <c r="D185" s="16" t="s">
        <v>59</v>
      </c>
      <c r="E185" s="16" t="s">
        <v>50</v>
      </c>
      <c r="F185" s="16" t="s">
        <v>19</v>
      </c>
      <c r="G185" s="20" t="s">
        <v>26</v>
      </c>
      <c r="H185" s="16" t="s">
        <v>1028</v>
      </c>
      <c r="I185" s="16" t="s">
        <v>60</v>
      </c>
      <c r="J185" s="16">
        <v>1</v>
      </c>
      <c r="K185" s="16"/>
      <c r="L185" s="16"/>
      <c r="M185" s="16" t="s">
        <v>15</v>
      </c>
      <c r="N185" s="16">
        <v>9.1999999999999993</v>
      </c>
      <c r="O185" s="16">
        <v>9.5</v>
      </c>
      <c r="P185" s="16">
        <v>9.1</v>
      </c>
      <c r="Q185" s="16">
        <v>27.8</v>
      </c>
      <c r="R185" s="16" t="s">
        <v>1077</v>
      </c>
    </row>
    <row r="186" spans="1:18" x14ac:dyDescent="0.25">
      <c r="A186" s="10"/>
      <c r="B186" s="45"/>
      <c r="C186" s="20"/>
      <c r="D186" s="16"/>
      <c r="E186" s="16"/>
      <c r="F186" s="16"/>
      <c r="G186" s="20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 x14ac:dyDescent="0.25">
      <c r="A187" s="10" t="s">
        <v>840</v>
      </c>
      <c r="B187" s="45" t="s">
        <v>308</v>
      </c>
      <c r="C187" s="20" t="s">
        <v>309</v>
      </c>
      <c r="D187" s="16" t="s">
        <v>318</v>
      </c>
      <c r="E187" s="16" t="s">
        <v>50</v>
      </c>
      <c r="F187" s="16" t="s">
        <v>19</v>
      </c>
      <c r="G187" s="20" t="s">
        <v>13</v>
      </c>
      <c r="H187" s="16" t="s">
        <v>1028</v>
      </c>
      <c r="I187" s="16" t="s">
        <v>311</v>
      </c>
      <c r="J187" s="16">
        <v>1</v>
      </c>
      <c r="K187" s="16"/>
      <c r="L187" s="16"/>
      <c r="M187" s="16" t="s">
        <v>15</v>
      </c>
      <c r="N187" s="16">
        <v>7.3</v>
      </c>
      <c r="O187" s="16">
        <v>7</v>
      </c>
      <c r="P187" s="16">
        <v>8</v>
      </c>
      <c r="Q187" s="16">
        <v>22.3</v>
      </c>
      <c r="R187" s="16" t="s">
        <v>1078</v>
      </c>
    </row>
    <row r="188" spans="1:18" x14ac:dyDescent="0.25">
      <c r="A188" s="10" t="s">
        <v>839</v>
      </c>
      <c r="B188" s="45" t="s">
        <v>279</v>
      </c>
      <c r="C188" s="20" t="s">
        <v>280</v>
      </c>
      <c r="D188" s="16" t="s">
        <v>281</v>
      </c>
      <c r="E188" s="16" t="s">
        <v>50</v>
      </c>
      <c r="F188" s="16" t="s">
        <v>19</v>
      </c>
      <c r="G188" s="20" t="s">
        <v>13</v>
      </c>
      <c r="H188" s="16" t="s">
        <v>1028</v>
      </c>
      <c r="I188" s="16" t="s">
        <v>282</v>
      </c>
      <c r="J188" s="16">
        <v>1</v>
      </c>
      <c r="K188" s="16"/>
      <c r="L188" s="16"/>
      <c r="M188" s="16" t="s">
        <v>15</v>
      </c>
      <c r="N188" s="16">
        <v>9.1999999999999993</v>
      </c>
      <c r="O188" s="16">
        <v>8.3000000000000007</v>
      </c>
      <c r="P188" s="16">
        <v>8.5</v>
      </c>
      <c r="Q188" s="16">
        <v>26</v>
      </c>
      <c r="R188" s="16" t="s">
        <v>1077</v>
      </c>
    </row>
    <row r="189" spans="1:18" x14ac:dyDescent="0.25">
      <c r="A189" s="10" t="s">
        <v>838</v>
      </c>
      <c r="B189" s="45" t="s">
        <v>8</v>
      </c>
      <c r="C189" s="20" t="s">
        <v>9</v>
      </c>
      <c r="D189" s="16" t="s">
        <v>67</v>
      </c>
      <c r="E189" s="16" t="s">
        <v>50</v>
      </c>
      <c r="F189" s="16" t="s">
        <v>19</v>
      </c>
      <c r="G189" s="20" t="s">
        <v>13</v>
      </c>
      <c r="H189" s="16" t="s">
        <v>1028</v>
      </c>
      <c r="I189" s="16" t="s">
        <v>68</v>
      </c>
      <c r="J189" s="16">
        <v>1</v>
      </c>
      <c r="K189" s="16"/>
      <c r="L189" s="16"/>
      <c r="M189" s="16" t="s">
        <v>15</v>
      </c>
      <c r="N189" s="16">
        <v>9</v>
      </c>
      <c r="O189" s="16">
        <v>9</v>
      </c>
      <c r="P189" s="16">
        <v>8.8000000000000007</v>
      </c>
      <c r="Q189" s="16">
        <v>26.8</v>
      </c>
      <c r="R189" s="16" t="s">
        <v>1077</v>
      </c>
    </row>
    <row r="193" spans="1:18" x14ac:dyDescent="0.25">
      <c r="A193" s="16" t="s">
        <v>1019</v>
      </c>
      <c r="B193" s="45" t="s">
        <v>74</v>
      </c>
      <c r="C193" s="20" t="s">
        <v>75</v>
      </c>
      <c r="D193" s="16" t="s">
        <v>76</v>
      </c>
      <c r="E193" s="16" t="s">
        <v>50</v>
      </c>
      <c r="F193" s="16" t="s">
        <v>77</v>
      </c>
      <c r="G193" s="20" t="s">
        <v>53</v>
      </c>
      <c r="H193" s="16" t="s">
        <v>1063</v>
      </c>
      <c r="I193" s="16" t="s">
        <v>78</v>
      </c>
      <c r="J193" s="16">
        <v>1</v>
      </c>
      <c r="K193" s="16"/>
      <c r="L193" s="16" t="s">
        <v>79</v>
      </c>
      <c r="M193" s="16" t="s">
        <v>80</v>
      </c>
      <c r="N193" s="16">
        <v>7.2</v>
      </c>
      <c r="O193" s="16">
        <v>7.5</v>
      </c>
      <c r="P193" s="16">
        <v>8</v>
      </c>
      <c r="Q193" s="16">
        <v>22.7</v>
      </c>
      <c r="R193" s="16" t="s">
        <v>1077</v>
      </c>
    </row>
    <row r="194" spans="1:18" x14ac:dyDescent="0.25">
      <c r="A194" s="16" t="s">
        <v>1020</v>
      </c>
      <c r="B194" s="45" t="s">
        <v>74</v>
      </c>
      <c r="C194" s="20" t="s">
        <v>75</v>
      </c>
      <c r="D194" s="16" t="s">
        <v>81</v>
      </c>
      <c r="E194" s="16" t="s">
        <v>50</v>
      </c>
      <c r="F194" s="16" t="s">
        <v>77</v>
      </c>
      <c r="G194" s="20" t="s">
        <v>53</v>
      </c>
      <c r="H194" s="16" t="s">
        <v>1063</v>
      </c>
      <c r="I194" s="16" t="s">
        <v>82</v>
      </c>
      <c r="J194" s="16">
        <v>1</v>
      </c>
      <c r="K194" s="16"/>
      <c r="L194" s="16" t="s">
        <v>79</v>
      </c>
      <c r="M194" s="16" t="s">
        <v>80</v>
      </c>
      <c r="N194" s="16">
        <v>7.7</v>
      </c>
      <c r="O194" s="16">
        <v>7</v>
      </c>
      <c r="P194" s="16">
        <v>8.1999999999999993</v>
      </c>
      <c r="Q194" s="16">
        <v>22.9</v>
      </c>
      <c r="R194" s="16" t="s">
        <v>1077</v>
      </c>
    </row>
    <row r="195" spans="1:18" x14ac:dyDescent="0.25">
      <c r="A195" s="16" t="s">
        <v>1023</v>
      </c>
      <c r="B195" s="45" t="s">
        <v>44</v>
      </c>
      <c r="C195" s="20" t="s">
        <v>45</v>
      </c>
      <c r="D195" s="16" t="s">
        <v>446</v>
      </c>
      <c r="E195" s="16" t="s">
        <v>50</v>
      </c>
      <c r="F195" s="16" t="s">
        <v>77</v>
      </c>
      <c r="G195" s="20" t="s">
        <v>47</v>
      </c>
      <c r="H195" s="16" t="s">
        <v>1063</v>
      </c>
      <c r="I195" s="16" t="s">
        <v>447</v>
      </c>
      <c r="J195" s="16">
        <v>1</v>
      </c>
      <c r="K195" s="16"/>
      <c r="L195" s="16"/>
      <c r="M195" s="16" t="s">
        <v>15</v>
      </c>
      <c r="N195" s="16">
        <v>9.1999999999999993</v>
      </c>
      <c r="O195" s="16">
        <v>8.5</v>
      </c>
      <c r="P195" s="16">
        <v>8.1999999999999993</v>
      </c>
      <c r="Q195" s="16">
        <v>25.9</v>
      </c>
      <c r="R195" s="16" t="s">
        <v>1077</v>
      </c>
    </row>
    <row r="196" spans="1:18" x14ac:dyDescent="0.25">
      <c r="A196" s="16" t="s">
        <v>1070</v>
      </c>
      <c r="B196" s="45" t="s">
        <v>308</v>
      </c>
      <c r="C196" s="20" t="s">
        <v>309</v>
      </c>
      <c r="D196" s="16" t="s">
        <v>312</v>
      </c>
      <c r="E196" s="16" t="s">
        <v>50</v>
      </c>
      <c r="F196" s="16" t="s">
        <v>77</v>
      </c>
      <c r="G196" s="20" t="s">
        <v>47</v>
      </c>
      <c r="H196" s="16" t="s">
        <v>1028</v>
      </c>
      <c r="I196" s="16" t="s">
        <v>313</v>
      </c>
      <c r="J196" s="16">
        <v>1</v>
      </c>
      <c r="K196" s="16"/>
      <c r="L196" s="16"/>
      <c r="M196" s="16" t="s">
        <v>15</v>
      </c>
      <c r="N196" s="16">
        <v>7.2</v>
      </c>
      <c r="O196" s="16">
        <v>6</v>
      </c>
      <c r="P196" s="16">
        <v>5.4</v>
      </c>
      <c r="Q196" s="16">
        <v>18.600000000000001</v>
      </c>
      <c r="R196" s="16" t="s">
        <v>1078</v>
      </c>
    </row>
    <row r="197" spans="1:18" x14ac:dyDescent="0.25">
      <c r="A197" s="16" t="s">
        <v>1035</v>
      </c>
      <c r="B197" s="45" t="s">
        <v>44</v>
      </c>
      <c r="C197" s="20" t="s">
        <v>45</v>
      </c>
      <c r="D197" s="16" t="s">
        <v>822</v>
      </c>
      <c r="E197" s="16" t="s">
        <v>691</v>
      </c>
      <c r="F197" s="16" t="s">
        <v>77</v>
      </c>
      <c r="G197" s="20" t="s">
        <v>47</v>
      </c>
      <c r="H197" s="16" t="s">
        <v>1063</v>
      </c>
      <c r="I197" s="16" t="s">
        <v>823</v>
      </c>
      <c r="J197" s="16">
        <v>7</v>
      </c>
      <c r="K197" s="16"/>
      <c r="L197" s="16"/>
      <c r="M197" s="16" t="s">
        <v>15</v>
      </c>
      <c r="N197" s="16">
        <v>8.1999999999999993</v>
      </c>
      <c r="O197" s="16">
        <v>6.5</v>
      </c>
      <c r="P197" s="16">
        <v>7.8</v>
      </c>
      <c r="Q197" s="16">
        <v>22.5</v>
      </c>
      <c r="R197" s="16" t="s">
        <v>1077</v>
      </c>
    </row>
    <row r="198" spans="1:18" x14ac:dyDescent="0.25">
      <c r="A198" s="16" t="s">
        <v>1024</v>
      </c>
      <c r="B198" s="45" t="s">
        <v>358</v>
      </c>
      <c r="C198" s="20" t="s">
        <v>359</v>
      </c>
      <c r="D198" s="16" t="s">
        <v>46</v>
      </c>
      <c r="E198" s="16" t="s">
        <v>563</v>
      </c>
      <c r="F198" s="16" t="s">
        <v>77</v>
      </c>
      <c r="G198" s="20" t="s">
        <v>26</v>
      </c>
      <c r="H198" s="16" t="s">
        <v>1028</v>
      </c>
      <c r="I198" s="16" t="s">
        <v>648</v>
      </c>
      <c r="J198" s="16">
        <v>2</v>
      </c>
      <c r="K198" s="16"/>
      <c r="L198" s="16"/>
      <c r="M198" s="16" t="s">
        <v>15</v>
      </c>
      <c r="N198" s="16">
        <v>8.6</v>
      </c>
      <c r="O198" s="16">
        <v>8.5</v>
      </c>
      <c r="P198" s="16">
        <v>7.8</v>
      </c>
      <c r="Q198" s="16">
        <v>24.9</v>
      </c>
      <c r="R198" s="16" t="s">
        <v>1077</v>
      </c>
    </row>
    <row r="199" spans="1:18" x14ac:dyDescent="0.25">
      <c r="A199" s="16" t="s">
        <v>1030</v>
      </c>
      <c r="B199" s="45" t="s">
        <v>334</v>
      </c>
      <c r="C199" s="20" t="s">
        <v>335</v>
      </c>
      <c r="D199" s="16" t="s">
        <v>786</v>
      </c>
      <c r="E199" s="16" t="s">
        <v>691</v>
      </c>
      <c r="F199" s="16" t="s">
        <v>77</v>
      </c>
      <c r="G199" s="20" t="s">
        <v>338</v>
      </c>
      <c r="H199" s="16" t="s">
        <v>1063</v>
      </c>
      <c r="I199" s="16" t="s">
        <v>787</v>
      </c>
      <c r="J199" s="16">
        <v>8</v>
      </c>
      <c r="K199" s="16"/>
      <c r="L199" s="16" t="s">
        <v>788</v>
      </c>
      <c r="M199" s="16" t="s">
        <v>15</v>
      </c>
      <c r="N199" s="16">
        <v>8.6</v>
      </c>
      <c r="O199" s="16">
        <v>8</v>
      </c>
      <c r="P199" s="16">
        <v>8.4</v>
      </c>
      <c r="Q199" s="16">
        <v>25</v>
      </c>
      <c r="R199" s="16" t="s">
        <v>1077</v>
      </c>
    </row>
    <row r="200" spans="1:18" x14ac:dyDescent="0.25">
      <c r="A200" s="16" t="s">
        <v>1021</v>
      </c>
      <c r="B200" s="45" t="s">
        <v>188</v>
      </c>
      <c r="C200" s="20" t="s">
        <v>189</v>
      </c>
      <c r="D200" s="16" t="s">
        <v>192</v>
      </c>
      <c r="E200" s="16" t="s">
        <v>50</v>
      </c>
      <c r="F200" s="16" t="s">
        <v>77</v>
      </c>
      <c r="G200" s="20" t="s">
        <v>13</v>
      </c>
      <c r="H200" s="16" t="s">
        <v>1028</v>
      </c>
      <c r="I200" s="16" t="s">
        <v>193</v>
      </c>
      <c r="J200" s="16">
        <v>1</v>
      </c>
      <c r="K200" s="16"/>
      <c r="L200" s="16"/>
      <c r="M200" s="16" t="s">
        <v>15</v>
      </c>
      <c r="N200" s="16">
        <v>9.6</v>
      </c>
      <c r="O200" s="16">
        <v>9.5</v>
      </c>
      <c r="P200" s="16">
        <v>9.3000000000000007</v>
      </c>
      <c r="Q200" s="16">
        <v>28.4</v>
      </c>
      <c r="R200" s="16" t="s">
        <v>1077</v>
      </c>
    </row>
    <row r="201" spans="1:18" x14ac:dyDescent="0.25">
      <c r="A201" s="16" t="s">
        <v>1032</v>
      </c>
      <c r="B201" s="45" t="s">
        <v>33</v>
      </c>
      <c r="C201" s="20" t="s">
        <v>645</v>
      </c>
      <c r="D201" s="16" t="s">
        <v>646</v>
      </c>
      <c r="E201" s="16" t="s">
        <v>563</v>
      </c>
      <c r="F201" s="16" t="s">
        <v>77</v>
      </c>
      <c r="G201" s="20" t="s">
        <v>13</v>
      </c>
      <c r="H201" s="16" t="s">
        <v>1062</v>
      </c>
      <c r="I201" s="16" t="s">
        <v>647</v>
      </c>
      <c r="J201" s="16">
        <v>2</v>
      </c>
      <c r="K201" s="16"/>
      <c r="L201" s="16"/>
      <c r="M201" s="16" t="s">
        <v>15</v>
      </c>
      <c r="N201" s="16">
        <v>7.8</v>
      </c>
      <c r="O201" s="16">
        <v>6.5</v>
      </c>
      <c r="P201" s="16">
        <v>8.5</v>
      </c>
      <c r="Q201" s="16">
        <v>22.8</v>
      </c>
      <c r="R201" s="16" t="s">
        <v>1077</v>
      </c>
    </row>
    <row r="202" spans="1:18" x14ac:dyDescent="0.25">
      <c r="A202" s="16" t="s">
        <v>1034</v>
      </c>
      <c r="B202" s="45" t="s">
        <v>188</v>
      </c>
      <c r="C202" s="20" t="s">
        <v>189</v>
      </c>
      <c r="D202" s="16" t="s">
        <v>590</v>
      </c>
      <c r="E202" s="16" t="s">
        <v>563</v>
      </c>
      <c r="F202" s="16" t="s">
        <v>77</v>
      </c>
      <c r="G202" s="20" t="s">
        <v>13</v>
      </c>
      <c r="H202" s="16" t="s">
        <v>1028</v>
      </c>
      <c r="I202" s="16" t="s">
        <v>591</v>
      </c>
      <c r="J202" s="16">
        <v>2</v>
      </c>
      <c r="K202" s="16"/>
      <c r="L202" s="16"/>
      <c r="M202" s="16" t="s">
        <v>15</v>
      </c>
      <c r="N202" s="16">
        <v>9.5</v>
      </c>
      <c r="O202" s="16">
        <v>9.5</v>
      </c>
      <c r="P202" s="16">
        <v>9.8000000000000007</v>
      </c>
      <c r="Q202" s="16">
        <v>28.8</v>
      </c>
      <c r="R202" s="16" t="s">
        <v>1077</v>
      </c>
    </row>
    <row r="203" spans="1:18" x14ac:dyDescent="0.25">
      <c r="A203" s="16" t="s">
        <v>1071</v>
      </c>
      <c r="B203" s="45" t="s">
        <v>358</v>
      </c>
      <c r="C203" s="20" t="s">
        <v>359</v>
      </c>
      <c r="D203" s="16" t="s">
        <v>796</v>
      </c>
      <c r="E203" s="16" t="s">
        <v>691</v>
      </c>
      <c r="F203" s="16" t="s">
        <v>77</v>
      </c>
      <c r="G203" s="20" t="s">
        <v>13</v>
      </c>
      <c r="H203" s="16" t="s">
        <v>1028</v>
      </c>
      <c r="I203" s="16" t="s">
        <v>797</v>
      </c>
      <c r="J203" s="16">
        <v>6</v>
      </c>
      <c r="K203" s="16"/>
      <c r="L203" s="16"/>
      <c r="M203" s="16" t="s">
        <v>15</v>
      </c>
      <c r="N203" s="16">
        <v>9</v>
      </c>
      <c r="O203" s="16">
        <v>6.5</v>
      </c>
      <c r="P203" s="16">
        <v>7.8</v>
      </c>
      <c r="Q203" s="16">
        <v>23.3</v>
      </c>
      <c r="R203" s="16" t="s">
        <v>1077</v>
      </c>
    </row>
    <row r="204" spans="1:18" x14ac:dyDescent="0.25">
      <c r="A204" s="16" t="s">
        <v>1022</v>
      </c>
      <c r="B204" s="45" t="s">
        <v>188</v>
      </c>
      <c r="C204" s="20" t="s">
        <v>189</v>
      </c>
      <c r="D204" s="16" t="s">
        <v>190</v>
      </c>
      <c r="E204" s="16" t="s">
        <v>50</v>
      </c>
      <c r="F204" s="16" t="s">
        <v>77</v>
      </c>
      <c r="G204" s="20" t="s">
        <v>70</v>
      </c>
      <c r="H204" s="16" t="s">
        <v>1028</v>
      </c>
      <c r="I204" s="16" t="s">
        <v>191</v>
      </c>
      <c r="J204" s="16">
        <v>1</v>
      </c>
      <c r="K204" s="16"/>
      <c r="L204" s="16"/>
      <c r="M204" s="16" t="s">
        <v>15</v>
      </c>
      <c r="N204" s="16">
        <v>9.4</v>
      </c>
      <c r="O204" s="16">
        <v>9</v>
      </c>
      <c r="P204" s="16">
        <v>9.4</v>
      </c>
      <c r="Q204" s="16">
        <v>27.8</v>
      </c>
      <c r="R204" s="16" t="s">
        <v>1077</v>
      </c>
    </row>
    <row r="205" spans="1:18" x14ac:dyDescent="0.25">
      <c r="A205" s="16" t="s">
        <v>1033</v>
      </c>
      <c r="B205" s="45" t="s">
        <v>16</v>
      </c>
      <c r="C205" s="20" t="s">
        <v>17</v>
      </c>
      <c r="D205" s="16" t="s">
        <v>699</v>
      </c>
      <c r="E205" s="16" t="s">
        <v>691</v>
      </c>
      <c r="F205" s="16" t="s">
        <v>77</v>
      </c>
      <c r="G205" s="20" t="s">
        <v>84</v>
      </c>
      <c r="H205" s="16" t="s">
        <v>1028</v>
      </c>
      <c r="I205" s="16" t="s">
        <v>700</v>
      </c>
      <c r="J205" s="16">
        <v>6</v>
      </c>
      <c r="K205" s="16" t="s">
        <v>85</v>
      </c>
      <c r="L205" s="16" t="s">
        <v>701</v>
      </c>
      <c r="M205" s="16" t="s">
        <v>15</v>
      </c>
      <c r="N205" s="16">
        <v>7.2</v>
      </c>
      <c r="O205" s="16">
        <v>6</v>
      </c>
      <c r="P205" s="16">
        <v>5</v>
      </c>
      <c r="Q205" s="16">
        <v>18.2</v>
      </c>
      <c r="R205" s="16" t="s">
        <v>1078</v>
      </c>
    </row>
  </sheetData>
  <sortState xmlns:xlrd2="http://schemas.microsoft.com/office/spreadsheetml/2017/richdata2" ref="A193:R205">
    <sortCondition ref="F193:F205" customList="mini,manó,gyerek,junior,felnőtt"/>
    <sortCondition ref="G193:G205"/>
    <sortCondition ref="E193:E205" customList="szóló,duó,trió,csoport,formáció"/>
    <sortCondition ref="H193:H205"/>
    <sortCondition ref="R193:R205" customList="bronz,ezüst,arany,kiemelt arany"/>
  </sortState>
  <pageMargins left="0" right="0" top="0" bottom="0" header="0" footer="0"/>
  <pageSetup paperSize="9" scale="2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2F344-D4DB-4232-957D-A7F3EBD31C97}">
  <dimension ref="B2:C152"/>
  <sheetViews>
    <sheetView topLeftCell="A68" workbookViewId="0">
      <selection activeCell="B83" sqref="B83"/>
    </sheetView>
  </sheetViews>
  <sheetFormatPr defaultRowHeight="15" x14ac:dyDescent="0.25"/>
  <sheetData>
    <row r="2" spans="2:3" x14ac:dyDescent="0.25">
      <c r="B2">
        <v>15</v>
      </c>
      <c r="C2" t="s">
        <v>1076</v>
      </c>
    </row>
    <row r="3" spans="2:3" x14ac:dyDescent="0.25">
      <c r="B3">
        <v>15.1</v>
      </c>
      <c r="C3" t="s">
        <v>1076</v>
      </c>
    </row>
    <row r="4" spans="2:3" x14ac:dyDescent="0.25">
      <c r="B4">
        <v>15.2</v>
      </c>
      <c r="C4" t="s">
        <v>1076</v>
      </c>
    </row>
    <row r="5" spans="2:3" x14ac:dyDescent="0.25">
      <c r="B5">
        <v>15.3</v>
      </c>
      <c r="C5" t="s">
        <v>1076</v>
      </c>
    </row>
    <row r="6" spans="2:3" x14ac:dyDescent="0.25">
      <c r="B6">
        <v>15.4</v>
      </c>
      <c r="C6" t="s">
        <v>1076</v>
      </c>
    </row>
    <row r="7" spans="2:3" x14ac:dyDescent="0.25">
      <c r="B7">
        <v>15.5</v>
      </c>
      <c r="C7" t="s">
        <v>1076</v>
      </c>
    </row>
    <row r="8" spans="2:3" x14ac:dyDescent="0.25">
      <c r="B8">
        <v>15.6</v>
      </c>
      <c r="C8" t="s">
        <v>1076</v>
      </c>
    </row>
    <row r="9" spans="2:3" x14ac:dyDescent="0.25">
      <c r="B9">
        <v>15.7</v>
      </c>
      <c r="C9" t="s">
        <v>1076</v>
      </c>
    </row>
    <row r="10" spans="2:3" x14ac:dyDescent="0.25">
      <c r="B10">
        <v>15.8</v>
      </c>
      <c r="C10" t="s">
        <v>1076</v>
      </c>
    </row>
    <row r="11" spans="2:3" x14ac:dyDescent="0.25">
      <c r="B11">
        <v>15.9</v>
      </c>
      <c r="C11" t="s">
        <v>1076</v>
      </c>
    </row>
    <row r="12" spans="2:3" x14ac:dyDescent="0.25">
      <c r="B12">
        <v>16</v>
      </c>
      <c r="C12" t="s">
        <v>1076</v>
      </c>
    </row>
    <row r="13" spans="2:3" x14ac:dyDescent="0.25">
      <c r="B13">
        <v>16.100000000000001</v>
      </c>
      <c r="C13" t="s">
        <v>1076</v>
      </c>
    </row>
    <row r="14" spans="2:3" x14ac:dyDescent="0.25">
      <c r="B14">
        <v>16.2</v>
      </c>
      <c r="C14" t="s">
        <v>1076</v>
      </c>
    </row>
    <row r="15" spans="2:3" x14ac:dyDescent="0.25">
      <c r="B15">
        <v>16.3</v>
      </c>
      <c r="C15" t="s">
        <v>1076</v>
      </c>
    </row>
    <row r="16" spans="2:3" x14ac:dyDescent="0.25">
      <c r="B16">
        <v>16.399999999999999</v>
      </c>
      <c r="C16" t="s">
        <v>1076</v>
      </c>
    </row>
    <row r="17" spans="2:3" x14ac:dyDescent="0.25">
      <c r="B17">
        <v>16.5</v>
      </c>
      <c r="C17" t="s">
        <v>1076</v>
      </c>
    </row>
    <row r="18" spans="2:3" x14ac:dyDescent="0.25">
      <c r="B18">
        <v>16.600000000000001</v>
      </c>
      <c r="C18" t="s">
        <v>1078</v>
      </c>
    </row>
    <row r="19" spans="2:3" x14ac:dyDescent="0.25">
      <c r="B19">
        <v>16.7</v>
      </c>
      <c r="C19" t="s">
        <v>1078</v>
      </c>
    </row>
    <row r="20" spans="2:3" x14ac:dyDescent="0.25">
      <c r="B20">
        <v>16.8</v>
      </c>
      <c r="C20" t="s">
        <v>1078</v>
      </c>
    </row>
    <row r="21" spans="2:3" x14ac:dyDescent="0.25">
      <c r="B21">
        <v>16.899999999999999</v>
      </c>
      <c r="C21" t="s">
        <v>1078</v>
      </c>
    </row>
    <row r="22" spans="2:3" x14ac:dyDescent="0.25">
      <c r="B22">
        <v>17</v>
      </c>
      <c r="C22" t="s">
        <v>1078</v>
      </c>
    </row>
    <row r="23" spans="2:3" x14ac:dyDescent="0.25">
      <c r="B23">
        <v>17.100000000000001</v>
      </c>
      <c r="C23" t="s">
        <v>1078</v>
      </c>
    </row>
    <row r="24" spans="2:3" x14ac:dyDescent="0.25">
      <c r="B24">
        <v>17.2</v>
      </c>
      <c r="C24" t="s">
        <v>1078</v>
      </c>
    </row>
    <row r="25" spans="2:3" x14ac:dyDescent="0.25">
      <c r="B25">
        <v>17.3</v>
      </c>
      <c r="C25" t="s">
        <v>1078</v>
      </c>
    </row>
    <row r="26" spans="2:3" x14ac:dyDescent="0.25">
      <c r="B26">
        <v>17.399999999999999</v>
      </c>
      <c r="C26" t="s">
        <v>1078</v>
      </c>
    </row>
    <row r="27" spans="2:3" x14ac:dyDescent="0.25">
      <c r="B27">
        <v>17.5</v>
      </c>
      <c r="C27" t="s">
        <v>1078</v>
      </c>
    </row>
    <row r="28" spans="2:3" x14ac:dyDescent="0.25">
      <c r="B28">
        <v>17.600000000000001</v>
      </c>
      <c r="C28" t="s">
        <v>1078</v>
      </c>
    </row>
    <row r="29" spans="2:3" x14ac:dyDescent="0.25">
      <c r="B29">
        <v>17.7</v>
      </c>
      <c r="C29" t="s">
        <v>1078</v>
      </c>
    </row>
    <row r="30" spans="2:3" x14ac:dyDescent="0.25">
      <c r="B30">
        <v>17.8</v>
      </c>
      <c r="C30" t="s">
        <v>1078</v>
      </c>
    </row>
    <row r="31" spans="2:3" x14ac:dyDescent="0.25">
      <c r="B31">
        <v>17.899999999999999</v>
      </c>
      <c r="C31" t="s">
        <v>1078</v>
      </c>
    </row>
    <row r="32" spans="2:3" x14ac:dyDescent="0.25">
      <c r="B32">
        <v>18</v>
      </c>
      <c r="C32" t="s">
        <v>1078</v>
      </c>
    </row>
    <row r="33" spans="2:3" x14ac:dyDescent="0.25">
      <c r="B33">
        <v>18.100000000000001</v>
      </c>
      <c r="C33" t="s">
        <v>1078</v>
      </c>
    </row>
    <row r="34" spans="2:3" x14ac:dyDescent="0.25">
      <c r="B34">
        <v>18.2</v>
      </c>
      <c r="C34" t="s">
        <v>1078</v>
      </c>
    </row>
    <row r="35" spans="2:3" x14ac:dyDescent="0.25">
      <c r="B35">
        <v>18.3</v>
      </c>
      <c r="C35" t="s">
        <v>1078</v>
      </c>
    </row>
    <row r="36" spans="2:3" x14ac:dyDescent="0.25">
      <c r="B36">
        <v>18.399999999999999</v>
      </c>
      <c r="C36" t="s">
        <v>1078</v>
      </c>
    </row>
    <row r="37" spans="2:3" x14ac:dyDescent="0.25">
      <c r="B37">
        <v>18.5</v>
      </c>
      <c r="C37" t="s">
        <v>1078</v>
      </c>
    </row>
    <row r="38" spans="2:3" x14ac:dyDescent="0.25">
      <c r="B38">
        <v>18.600000000000001</v>
      </c>
      <c r="C38" t="s">
        <v>1078</v>
      </c>
    </row>
    <row r="39" spans="2:3" x14ac:dyDescent="0.25">
      <c r="B39">
        <v>18.7</v>
      </c>
      <c r="C39" t="s">
        <v>1078</v>
      </c>
    </row>
    <row r="40" spans="2:3" x14ac:dyDescent="0.25">
      <c r="B40">
        <v>18.8</v>
      </c>
      <c r="C40" t="s">
        <v>1078</v>
      </c>
    </row>
    <row r="41" spans="2:3" x14ac:dyDescent="0.25">
      <c r="B41">
        <v>18.899999999999999</v>
      </c>
      <c r="C41" t="s">
        <v>1078</v>
      </c>
    </row>
    <row r="42" spans="2:3" x14ac:dyDescent="0.25">
      <c r="B42">
        <v>19</v>
      </c>
      <c r="C42" t="s">
        <v>1078</v>
      </c>
    </row>
    <row r="43" spans="2:3" x14ac:dyDescent="0.25">
      <c r="B43">
        <v>19.100000000000001</v>
      </c>
      <c r="C43" t="s">
        <v>1078</v>
      </c>
    </row>
    <row r="44" spans="2:3" x14ac:dyDescent="0.25">
      <c r="B44">
        <v>19.2</v>
      </c>
      <c r="C44" t="s">
        <v>1078</v>
      </c>
    </row>
    <row r="45" spans="2:3" x14ac:dyDescent="0.25">
      <c r="B45">
        <v>19.3</v>
      </c>
      <c r="C45" t="s">
        <v>1078</v>
      </c>
    </row>
    <row r="46" spans="2:3" x14ac:dyDescent="0.25">
      <c r="B46">
        <v>19.399999999999999</v>
      </c>
      <c r="C46" t="s">
        <v>1078</v>
      </c>
    </row>
    <row r="47" spans="2:3" x14ac:dyDescent="0.25">
      <c r="B47">
        <v>19.5</v>
      </c>
      <c r="C47" t="s">
        <v>1078</v>
      </c>
    </row>
    <row r="48" spans="2:3" x14ac:dyDescent="0.25">
      <c r="B48">
        <v>19.600000000000001</v>
      </c>
      <c r="C48" t="s">
        <v>1078</v>
      </c>
    </row>
    <row r="49" spans="2:3" x14ac:dyDescent="0.25">
      <c r="B49">
        <v>19.7</v>
      </c>
      <c r="C49" t="s">
        <v>1078</v>
      </c>
    </row>
    <row r="50" spans="2:3" x14ac:dyDescent="0.25">
      <c r="B50">
        <v>19.8</v>
      </c>
      <c r="C50" t="s">
        <v>1078</v>
      </c>
    </row>
    <row r="51" spans="2:3" x14ac:dyDescent="0.25">
      <c r="B51">
        <v>19.899999999999999</v>
      </c>
      <c r="C51" t="s">
        <v>1078</v>
      </c>
    </row>
    <row r="52" spans="2:3" x14ac:dyDescent="0.25">
      <c r="B52">
        <v>20</v>
      </c>
      <c r="C52" t="s">
        <v>1078</v>
      </c>
    </row>
    <row r="53" spans="2:3" x14ac:dyDescent="0.25">
      <c r="B53">
        <v>20.100000000000001</v>
      </c>
      <c r="C53" t="s">
        <v>1078</v>
      </c>
    </row>
    <row r="54" spans="2:3" x14ac:dyDescent="0.25">
      <c r="B54">
        <v>20.2</v>
      </c>
      <c r="C54" t="s">
        <v>1078</v>
      </c>
    </row>
    <row r="55" spans="2:3" x14ac:dyDescent="0.25">
      <c r="B55">
        <v>20.3</v>
      </c>
      <c r="C55" t="s">
        <v>1078</v>
      </c>
    </row>
    <row r="56" spans="2:3" x14ac:dyDescent="0.25">
      <c r="B56">
        <v>20.399999999999999</v>
      </c>
      <c r="C56" t="s">
        <v>1078</v>
      </c>
    </row>
    <row r="57" spans="2:3" x14ac:dyDescent="0.25">
      <c r="B57">
        <v>20.5</v>
      </c>
      <c r="C57" t="s">
        <v>1078</v>
      </c>
    </row>
    <row r="58" spans="2:3" x14ac:dyDescent="0.25">
      <c r="B58">
        <v>20.6</v>
      </c>
      <c r="C58" t="s">
        <v>1078</v>
      </c>
    </row>
    <row r="59" spans="2:3" x14ac:dyDescent="0.25">
      <c r="B59">
        <v>20.7</v>
      </c>
      <c r="C59" t="s">
        <v>1078</v>
      </c>
    </row>
    <row r="60" spans="2:3" x14ac:dyDescent="0.25">
      <c r="B60">
        <v>20.8</v>
      </c>
      <c r="C60" t="s">
        <v>1078</v>
      </c>
    </row>
    <row r="61" spans="2:3" x14ac:dyDescent="0.25">
      <c r="B61">
        <v>20.9</v>
      </c>
      <c r="C61" t="s">
        <v>1078</v>
      </c>
    </row>
    <row r="62" spans="2:3" x14ac:dyDescent="0.25">
      <c r="B62">
        <v>21</v>
      </c>
      <c r="C62" t="s">
        <v>1078</v>
      </c>
    </row>
    <row r="63" spans="2:3" x14ac:dyDescent="0.25">
      <c r="B63">
        <v>21.1</v>
      </c>
      <c r="C63" t="s">
        <v>1078</v>
      </c>
    </row>
    <row r="64" spans="2:3" x14ac:dyDescent="0.25">
      <c r="B64">
        <v>21.2</v>
      </c>
      <c r="C64" t="s">
        <v>1078</v>
      </c>
    </row>
    <row r="65" spans="2:3" x14ac:dyDescent="0.25">
      <c r="B65">
        <v>21.3</v>
      </c>
      <c r="C65" t="s">
        <v>1078</v>
      </c>
    </row>
    <row r="66" spans="2:3" x14ac:dyDescent="0.25">
      <c r="B66">
        <v>21.4</v>
      </c>
      <c r="C66" t="s">
        <v>1078</v>
      </c>
    </row>
    <row r="67" spans="2:3" x14ac:dyDescent="0.25">
      <c r="B67">
        <v>21.5</v>
      </c>
      <c r="C67" t="s">
        <v>1078</v>
      </c>
    </row>
    <row r="68" spans="2:3" x14ac:dyDescent="0.25">
      <c r="B68">
        <v>21.6</v>
      </c>
      <c r="C68" t="s">
        <v>1078</v>
      </c>
    </row>
    <row r="69" spans="2:3" x14ac:dyDescent="0.25">
      <c r="B69">
        <v>21.7</v>
      </c>
      <c r="C69" t="s">
        <v>1078</v>
      </c>
    </row>
    <row r="70" spans="2:3" x14ac:dyDescent="0.25">
      <c r="B70">
        <v>21.8</v>
      </c>
      <c r="C70" t="s">
        <v>1078</v>
      </c>
    </row>
    <row r="71" spans="2:3" x14ac:dyDescent="0.25">
      <c r="B71">
        <v>21.9</v>
      </c>
      <c r="C71" t="s">
        <v>1078</v>
      </c>
    </row>
    <row r="72" spans="2:3" x14ac:dyDescent="0.25">
      <c r="B72">
        <v>22</v>
      </c>
      <c r="C72" t="s">
        <v>1078</v>
      </c>
    </row>
    <row r="73" spans="2:3" x14ac:dyDescent="0.25">
      <c r="B73">
        <v>22.1</v>
      </c>
      <c r="C73" t="s">
        <v>1078</v>
      </c>
    </row>
    <row r="74" spans="2:3" x14ac:dyDescent="0.25">
      <c r="B74">
        <v>22.2</v>
      </c>
      <c r="C74" t="s">
        <v>1078</v>
      </c>
    </row>
    <row r="75" spans="2:3" x14ac:dyDescent="0.25">
      <c r="B75">
        <v>22.3</v>
      </c>
      <c r="C75" t="s">
        <v>1078</v>
      </c>
    </row>
    <row r="76" spans="2:3" x14ac:dyDescent="0.25">
      <c r="B76">
        <v>22.4</v>
      </c>
      <c r="C76" t="s">
        <v>1078</v>
      </c>
    </row>
    <row r="77" spans="2:3" x14ac:dyDescent="0.25">
      <c r="B77">
        <v>22.5</v>
      </c>
      <c r="C77" t="s">
        <v>1077</v>
      </c>
    </row>
    <row r="78" spans="2:3" x14ac:dyDescent="0.25">
      <c r="B78">
        <v>22.6</v>
      </c>
      <c r="C78" t="s">
        <v>1077</v>
      </c>
    </row>
    <row r="79" spans="2:3" x14ac:dyDescent="0.25">
      <c r="B79">
        <v>22.7</v>
      </c>
      <c r="C79" t="s">
        <v>1077</v>
      </c>
    </row>
    <row r="80" spans="2:3" x14ac:dyDescent="0.25">
      <c r="B80">
        <v>22.8</v>
      </c>
      <c r="C80" t="s">
        <v>1077</v>
      </c>
    </row>
    <row r="81" spans="2:3" x14ac:dyDescent="0.25">
      <c r="B81">
        <v>22.9</v>
      </c>
      <c r="C81" t="s">
        <v>1077</v>
      </c>
    </row>
    <row r="82" spans="2:3" x14ac:dyDescent="0.25">
      <c r="B82">
        <v>23</v>
      </c>
      <c r="C82" t="s">
        <v>1077</v>
      </c>
    </row>
    <row r="83" spans="2:3" x14ac:dyDescent="0.25">
      <c r="B83">
        <v>23.1</v>
      </c>
      <c r="C83" t="s">
        <v>1077</v>
      </c>
    </row>
    <row r="84" spans="2:3" x14ac:dyDescent="0.25">
      <c r="B84">
        <v>23.2</v>
      </c>
      <c r="C84" t="s">
        <v>1077</v>
      </c>
    </row>
    <row r="85" spans="2:3" x14ac:dyDescent="0.25">
      <c r="B85">
        <v>23.3</v>
      </c>
      <c r="C85" t="s">
        <v>1077</v>
      </c>
    </row>
    <row r="86" spans="2:3" x14ac:dyDescent="0.25">
      <c r="B86">
        <v>23.4</v>
      </c>
      <c r="C86" t="s">
        <v>1077</v>
      </c>
    </row>
    <row r="87" spans="2:3" x14ac:dyDescent="0.25">
      <c r="B87">
        <v>23.5</v>
      </c>
      <c r="C87" t="s">
        <v>1077</v>
      </c>
    </row>
    <row r="88" spans="2:3" x14ac:dyDescent="0.25">
      <c r="B88">
        <v>23.6</v>
      </c>
      <c r="C88" t="s">
        <v>1077</v>
      </c>
    </row>
    <row r="89" spans="2:3" x14ac:dyDescent="0.25">
      <c r="B89">
        <v>23.7</v>
      </c>
      <c r="C89" t="s">
        <v>1077</v>
      </c>
    </row>
    <row r="90" spans="2:3" x14ac:dyDescent="0.25">
      <c r="B90">
        <v>23.8</v>
      </c>
      <c r="C90" t="s">
        <v>1077</v>
      </c>
    </row>
    <row r="91" spans="2:3" x14ac:dyDescent="0.25">
      <c r="B91">
        <v>23.9</v>
      </c>
      <c r="C91" t="s">
        <v>1077</v>
      </c>
    </row>
    <row r="92" spans="2:3" x14ac:dyDescent="0.25">
      <c r="B92">
        <v>24</v>
      </c>
      <c r="C92" t="s">
        <v>1077</v>
      </c>
    </row>
    <row r="93" spans="2:3" x14ac:dyDescent="0.25">
      <c r="B93">
        <v>24.1</v>
      </c>
      <c r="C93" t="s">
        <v>1077</v>
      </c>
    </row>
    <row r="94" spans="2:3" x14ac:dyDescent="0.25">
      <c r="B94">
        <v>24.2</v>
      </c>
      <c r="C94" t="s">
        <v>1077</v>
      </c>
    </row>
    <row r="95" spans="2:3" x14ac:dyDescent="0.25">
      <c r="B95">
        <v>24.3</v>
      </c>
      <c r="C95" t="s">
        <v>1077</v>
      </c>
    </row>
    <row r="96" spans="2:3" x14ac:dyDescent="0.25">
      <c r="B96">
        <v>24.4</v>
      </c>
      <c r="C96" t="s">
        <v>1077</v>
      </c>
    </row>
    <row r="97" spans="2:3" x14ac:dyDescent="0.25">
      <c r="B97">
        <v>24.5</v>
      </c>
      <c r="C97" t="s">
        <v>1077</v>
      </c>
    </row>
    <row r="98" spans="2:3" x14ac:dyDescent="0.25">
      <c r="B98">
        <v>24.6</v>
      </c>
      <c r="C98" t="s">
        <v>1077</v>
      </c>
    </row>
    <row r="99" spans="2:3" x14ac:dyDescent="0.25">
      <c r="B99">
        <v>24.7</v>
      </c>
      <c r="C99" t="s">
        <v>1077</v>
      </c>
    </row>
    <row r="100" spans="2:3" x14ac:dyDescent="0.25">
      <c r="B100">
        <v>24.8</v>
      </c>
      <c r="C100" t="s">
        <v>1077</v>
      </c>
    </row>
    <row r="101" spans="2:3" x14ac:dyDescent="0.25">
      <c r="B101">
        <v>24.9</v>
      </c>
      <c r="C101" t="s">
        <v>1077</v>
      </c>
    </row>
    <row r="102" spans="2:3" x14ac:dyDescent="0.25">
      <c r="B102">
        <v>25</v>
      </c>
      <c r="C102" t="s">
        <v>1077</v>
      </c>
    </row>
    <row r="103" spans="2:3" x14ac:dyDescent="0.25">
      <c r="B103">
        <v>25.1</v>
      </c>
      <c r="C103" t="s">
        <v>1077</v>
      </c>
    </row>
    <row r="104" spans="2:3" x14ac:dyDescent="0.25">
      <c r="B104">
        <v>25.2</v>
      </c>
      <c r="C104" t="s">
        <v>1077</v>
      </c>
    </row>
    <row r="105" spans="2:3" x14ac:dyDescent="0.25">
      <c r="B105">
        <v>25.3</v>
      </c>
      <c r="C105" t="s">
        <v>1077</v>
      </c>
    </row>
    <row r="106" spans="2:3" x14ac:dyDescent="0.25">
      <c r="B106">
        <v>25.4</v>
      </c>
      <c r="C106" t="s">
        <v>1077</v>
      </c>
    </row>
    <row r="107" spans="2:3" x14ac:dyDescent="0.25">
      <c r="B107">
        <v>25.5</v>
      </c>
      <c r="C107" t="s">
        <v>1077</v>
      </c>
    </row>
    <row r="108" spans="2:3" x14ac:dyDescent="0.25">
      <c r="B108">
        <v>25.6</v>
      </c>
      <c r="C108" t="s">
        <v>1077</v>
      </c>
    </row>
    <row r="109" spans="2:3" x14ac:dyDescent="0.25">
      <c r="B109">
        <v>25.7</v>
      </c>
      <c r="C109" t="s">
        <v>1077</v>
      </c>
    </row>
    <row r="110" spans="2:3" x14ac:dyDescent="0.25">
      <c r="B110">
        <v>25.8</v>
      </c>
      <c r="C110" t="s">
        <v>1077</v>
      </c>
    </row>
    <row r="111" spans="2:3" x14ac:dyDescent="0.25">
      <c r="B111">
        <v>25.9</v>
      </c>
      <c r="C111" t="s">
        <v>1077</v>
      </c>
    </row>
    <row r="112" spans="2:3" x14ac:dyDescent="0.25">
      <c r="B112">
        <v>26</v>
      </c>
      <c r="C112" t="s">
        <v>1077</v>
      </c>
    </row>
    <row r="113" spans="2:3" x14ac:dyDescent="0.25">
      <c r="B113">
        <v>26.1</v>
      </c>
      <c r="C113" t="s">
        <v>1077</v>
      </c>
    </row>
    <row r="114" spans="2:3" x14ac:dyDescent="0.25">
      <c r="B114">
        <v>26.2</v>
      </c>
      <c r="C114" t="s">
        <v>1077</v>
      </c>
    </row>
    <row r="115" spans="2:3" x14ac:dyDescent="0.25">
      <c r="B115">
        <v>26.3</v>
      </c>
      <c r="C115" t="s">
        <v>1077</v>
      </c>
    </row>
    <row r="116" spans="2:3" x14ac:dyDescent="0.25">
      <c r="B116">
        <v>26.4</v>
      </c>
      <c r="C116" t="s">
        <v>1077</v>
      </c>
    </row>
    <row r="117" spans="2:3" x14ac:dyDescent="0.25">
      <c r="B117">
        <v>26.5</v>
      </c>
      <c r="C117" t="s">
        <v>1077</v>
      </c>
    </row>
    <row r="118" spans="2:3" x14ac:dyDescent="0.25">
      <c r="B118">
        <v>26.6</v>
      </c>
      <c r="C118" t="s">
        <v>1077</v>
      </c>
    </row>
    <row r="119" spans="2:3" x14ac:dyDescent="0.25">
      <c r="B119">
        <v>26.7</v>
      </c>
      <c r="C119" t="s">
        <v>1077</v>
      </c>
    </row>
    <row r="120" spans="2:3" x14ac:dyDescent="0.25">
      <c r="B120">
        <v>26.8</v>
      </c>
      <c r="C120" t="s">
        <v>1077</v>
      </c>
    </row>
    <row r="121" spans="2:3" x14ac:dyDescent="0.25">
      <c r="B121">
        <v>26.9</v>
      </c>
      <c r="C121" t="s">
        <v>1077</v>
      </c>
    </row>
    <row r="122" spans="2:3" x14ac:dyDescent="0.25">
      <c r="B122">
        <v>27</v>
      </c>
      <c r="C122" t="s">
        <v>1077</v>
      </c>
    </row>
    <row r="123" spans="2:3" x14ac:dyDescent="0.25">
      <c r="B123">
        <v>27.1</v>
      </c>
      <c r="C123" t="s">
        <v>1077</v>
      </c>
    </row>
    <row r="124" spans="2:3" x14ac:dyDescent="0.25">
      <c r="B124">
        <v>27.2</v>
      </c>
      <c r="C124" t="s">
        <v>1077</v>
      </c>
    </row>
    <row r="125" spans="2:3" x14ac:dyDescent="0.25">
      <c r="B125">
        <v>27.3</v>
      </c>
      <c r="C125" t="s">
        <v>1077</v>
      </c>
    </row>
    <row r="126" spans="2:3" x14ac:dyDescent="0.25">
      <c r="B126">
        <v>27.4</v>
      </c>
      <c r="C126" t="s">
        <v>1077</v>
      </c>
    </row>
    <row r="127" spans="2:3" x14ac:dyDescent="0.25">
      <c r="B127">
        <v>27.5</v>
      </c>
      <c r="C127" t="s">
        <v>1077</v>
      </c>
    </row>
    <row r="128" spans="2:3" x14ac:dyDescent="0.25">
      <c r="B128">
        <v>27.6</v>
      </c>
      <c r="C128" t="s">
        <v>1077</v>
      </c>
    </row>
    <row r="129" spans="2:3" x14ac:dyDescent="0.25">
      <c r="B129">
        <v>27.7</v>
      </c>
      <c r="C129" t="s">
        <v>1077</v>
      </c>
    </row>
    <row r="130" spans="2:3" x14ac:dyDescent="0.25">
      <c r="B130">
        <v>27.8</v>
      </c>
      <c r="C130" t="s">
        <v>1077</v>
      </c>
    </row>
    <row r="131" spans="2:3" x14ac:dyDescent="0.25">
      <c r="B131">
        <v>27.9</v>
      </c>
      <c r="C131" t="s">
        <v>1077</v>
      </c>
    </row>
    <row r="132" spans="2:3" x14ac:dyDescent="0.25">
      <c r="B132">
        <v>28</v>
      </c>
      <c r="C132" t="s">
        <v>1077</v>
      </c>
    </row>
    <row r="133" spans="2:3" x14ac:dyDescent="0.25">
      <c r="B133">
        <v>28.1</v>
      </c>
      <c r="C133" t="s">
        <v>1077</v>
      </c>
    </row>
    <row r="134" spans="2:3" x14ac:dyDescent="0.25">
      <c r="B134">
        <v>28.2</v>
      </c>
      <c r="C134" t="s">
        <v>1077</v>
      </c>
    </row>
    <row r="135" spans="2:3" x14ac:dyDescent="0.25">
      <c r="B135">
        <v>28.3</v>
      </c>
      <c r="C135" t="s">
        <v>1077</v>
      </c>
    </row>
    <row r="136" spans="2:3" x14ac:dyDescent="0.25">
      <c r="B136">
        <v>28.4</v>
      </c>
      <c r="C136" t="s">
        <v>1077</v>
      </c>
    </row>
    <row r="137" spans="2:3" x14ac:dyDescent="0.25">
      <c r="B137">
        <v>28.5</v>
      </c>
      <c r="C137" t="s">
        <v>1077</v>
      </c>
    </row>
    <row r="138" spans="2:3" x14ac:dyDescent="0.25">
      <c r="B138">
        <v>28.6</v>
      </c>
      <c r="C138" t="s">
        <v>1077</v>
      </c>
    </row>
    <row r="139" spans="2:3" x14ac:dyDescent="0.25">
      <c r="B139">
        <v>28.7</v>
      </c>
      <c r="C139" t="s">
        <v>1077</v>
      </c>
    </row>
    <row r="140" spans="2:3" x14ac:dyDescent="0.25">
      <c r="B140">
        <v>28.8</v>
      </c>
      <c r="C140" t="s">
        <v>1077</v>
      </c>
    </row>
    <row r="141" spans="2:3" x14ac:dyDescent="0.25">
      <c r="B141">
        <v>28.9</v>
      </c>
      <c r="C141" t="s">
        <v>1077</v>
      </c>
    </row>
    <row r="142" spans="2:3" x14ac:dyDescent="0.25">
      <c r="B142">
        <v>29</v>
      </c>
      <c r="C142" t="s">
        <v>1077</v>
      </c>
    </row>
    <row r="143" spans="2:3" x14ac:dyDescent="0.25">
      <c r="B143">
        <v>29.099999999999898</v>
      </c>
      <c r="C143" t="s">
        <v>1077</v>
      </c>
    </row>
    <row r="144" spans="2:3" x14ac:dyDescent="0.25">
      <c r="B144">
        <v>29.1999999999999</v>
      </c>
      <c r="C144" t="s">
        <v>1077</v>
      </c>
    </row>
    <row r="145" spans="2:3" x14ac:dyDescent="0.25">
      <c r="B145">
        <v>29.299999999999901</v>
      </c>
      <c r="C145" t="s">
        <v>1077</v>
      </c>
    </row>
    <row r="146" spans="2:3" x14ac:dyDescent="0.25">
      <c r="B146">
        <v>29.399999999999899</v>
      </c>
      <c r="C146" t="s">
        <v>1077</v>
      </c>
    </row>
    <row r="147" spans="2:3" x14ac:dyDescent="0.25">
      <c r="B147">
        <v>29.499999999999901</v>
      </c>
      <c r="C147" t="s">
        <v>1077</v>
      </c>
    </row>
    <row r="148" spans="2:3" x14ac:dyDescent="0.25">
      <c r="B148">
        <v>29.599999999999898</v>
      </c>
      <c r="C148" t="s">
        <v>1077</v>
      </c>
    </row>
    <row r="149" spans="2:3" x14ac:dyDescent="0.25">
      <c r="B149">
        <v>29.6999999999999</v>
      </c>
      <c r="C149" t="s">
        <v>1077</v>
      </c>
    </row>
    <row r="150" spans="2:3" x14ac:dyDescent="0.25">
      <c r="B150">
        <v>29.799999999999901</v>
      </c>
      <c r="C150" t="s">
        <v>1077</v>
      </c>
    </row>
    <row r="151" spans="2:3" x14ac:dyDescent="0.25">
      <c r="B151">
        <v>29.899999999999899</v>
      </c>
      <c r="C151" t="s">
        <v>1077</v>
      </c>
    </row>
    <row r="152" spans="2:3" x14ac:dyDescent="0.25">
      <c r="B152">
        <v>29.999999999999901</v>
      </c>
      <c r="C152" t="s">
        <v>1077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2025.02.01szombat</vt:lpstr>
      <vt:lpstr>sorrendszomb</vt:lpstr>
      <vt:lpstr>2025.02.02vasárnap</vt:lpstr>
      <vt:lpstr>sorrendvas</vt:lpstr>
      <vt:lpstr>Munka3</vt:lpstr>
      <vt:lpstr>'2025.02.01szombat'!Nyomtatási_cím</vt:lpstr>
      <vt:lpstr>'2025.02.02vasárnap'!Nyomtatási_cím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Gyula</dc:creator>
  <cp:lastModifiedBy>Gyula</cp:lastModifiedBy>
  <cp:lastPrinted>2025-02-02T18:31:20Z</cp:lastPrinted>
  <dcterms:created xsi:type="dcterms:W3CDTF">2025-02-06T16:21:51Z</dcterms:created>
  <dcterms:modified xsi:type="dcterms:W3CDTF">2025-02-06T16:21:51Z</dcterms:modified>
</cp:coreProperties>
</file>