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ula\Desktop\"/>
    </mc:Choice>
  </mc:AlternateContent>
  <xr:revisionPtr revIDLastSave="0" documentId="13_ncr:1_{02869F53-2B58-4F3F-AC53-146BE4D0AA18}" xr6:coauthVersionLast="45" xr6:coauthVersionMax="46" xr10:uidLastSave="{00000000-0000-0000-0000-000000000000}"/>
  <bookViews>
    <workbookView xWindow="-19320" yWindow="6180" windowWidth="19440" windowHeight="15600" firstSheet="1" activeTab="2" xr2:uid="{00000000-000D-0000-FFFF-FFFF00000000}"/>
  </bookViews>
  <sheets>
    <sheet name="összes" sheetId="1" state="hidden" r:id="rId1"/>
    <sheet name="versenykiírás" sheetId="11" r:id="rId2"/>
    <sheet name="különdíjas" sheetId="12" r:id="rId3"/>
  </sheets>
  <definedNames>
    <definedName name="_xlnm._FilterDatabase" localSheetId="0" hidden="1">összes!$A$8:$K$167</definedName>
    <definedName name="_xlnm._FilterDatabase" localSheetId="1" hidden="1">versenykiírás!$A$7:$Z$173</definedName>
  </definedNames>
  <calcPr calcId="181029"/>
</workbook>
</file>

<file path=xl/calcChain.xml><?xml version="1.0" encoding="utf-8"?>
<calcChain xmlns="http://schemas.openxmlformats.org/spreadsheetml/2006/main">
  <c r="A161" i="11" l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V161" i="11"/>
  <c r="W161" i="11" s="1"/>
  <c r="L161" i="11"/>
  <c r="M161" i="11"/>
  <c r="V16" i="11"/>
  <c r="W16" i="11" s="1"/>
  <c r="V17" i="11"/>
  <c r="W17" i="11" s="1"/>
  <c r="V8" i="11" l="1"/>
  <c r="V9" i="11" l="1"/>
  <c r="V10" i="11"/>
  <c r="V11" i="11"/>
  <c r="V12" i="11"/>
  <c r="W12" i="11" s="1"/>
  <c r="V13" i="11"/>
  <c r="V14" i="11"/>
  <c r="W14" i="11" s="1"/>
  <c r="V15" i="11"/>
  <c r="V18" i="11"/>
  <c r="W18" i="11" s="1"/>
  <c r="V19" i="11"/>
  <c r="V20" i="11"/>
  <c r="W20" i="11" s="1"/>
  <c r="V21" i="11"/>
  <c r="W21" i="11" s="1"/>
  <c r="V22" i="11"/>
  <c r="W22" i="11" s="1"/>
  <c r="V23" i="11"/>
  <c r="W23" i="11" s="1"/>
  <c r="V24" i="11"/>
  <c r="V25" i="11"/>
  <c r="V26" i="11"/>
  <c r="W26" i="11" s="1"/>
  <c r="V27" i="11"/>
  <c r="W27" i="11" s="1"/>
  <c r="V28" i="11"/>
  <c r="V29" i="11"/>
  <c r="W29" i="11" s="1"/>
  <c r="V30" i="11"/>
  <c r="V31" i="11"/>
  <c r="V32" i="11"/>
  <c r="W32" i="11" s="1"/>
  <c r="V33" i="11"/>
  <c r="V34" i="11"/>
  <c r="W34" i="11" s="1"/>
  <c r="V35" i="11"/>
  <c r="V36" i="11"/>
  <c r="V37" i="11"/>
  <c r="V38" i="11"/>
  <c r="V39" i="11"/>
  <c r="V40" i="11"/>
  <c r="W40" i="11" s="1"/>
  <c r="V41" i="11"/>
  <c r="W41" i="11" s="1"/>
  <c r="V42" i="11"/>
  <c r="W42" i="11" s="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W78" i="11" s="1"/>
  <c r="V79" i="11"/>
  <c r="W79" i="11" s="1"/>
  <c r="V80" i="11"/>
  <c r="V81" i="11"/>
  <c r="V82" i="11"/>
  <c r="V83" i="11"/>
  <c r="V84" i="11"/>
  <c r="V85" i="11"/>
  <c r="V86" i="11"/>
  <c r="V87" i="11"/>
  <c r="V88" i="11"/>
  <c r="V89" i="11"/>
  <c r="V90" i="11"/>
  <c r="V91" i="11"/>
  <c r="W91" i="11" s="1"/>
  <c r="V92" i="11"/>
  <c r="V93" i="11"/>
  <c r="V94" i="11"/>
  <c r="V95" i="11"/>
  <c r="V96" i="11"/>
  <c r="W96" i="11" s="1"/>
  <c r="V97" i="11"/>
  <c r="V98" i="11"/>
  <c r="V99" i="11"/>
  <c r="V100" i="11"/>
  <c r="V101" i="11"/>
  <c r="V102" i="11"/>
  <c r="W102" i="11" s="1"/>
  <c r="V103" i="11"/>
  <c r="W103" i="11" s="1"/>
  <c r="V104" i="11"/>
  <c r="W104" i="11" s="1"/>
  <c r="V105" i="11"/>
  <c r="W105" i="11" s="1"/>
  <c r="V106" i="11"/>
  <c r="V107" i="11"/>
  <c r="V108" i="11"/>
  <c r="W108" i="11" s="1"/>
  <c r="V109" i="11"/>
  <c r="W109" i="11" s="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W142" i="11" s="1"/>
  <c r="V143" i="11"/>
  <c r="V144" i="11"/>
  <c r="W144" i="11" s="1"/>
  <c r="V145" i="11"/>
  <c r="V146" i="11"/>
  <c r="V147" i="11"/>
  <c r="V148" i="11"/>
  <c r="W148" i="11" s="1"/>
  <c r="V149" i="11"/>
  <c r="V150" i="11"/>
  <c r="V151" i="11"/>
  <c r="W151" i="11" s="1"/>
  <c r="V152" i="11"/>
  <c r="V153" i="11"/>
  <c r="V154" i="11"/>
  <c r="W154" i="11" s="1"/>
  <c r="V155" i="11"/>
  <c r="W155" i="11" s="1"/>
  <c r="V156" i="11"/>
  <c r="V157" i="11"/>
  <c r="V158" i="11"/>
  <c r="V159" i="11"/>
  <c r="V160" i="11"/>
  <c r="V162" i="11"/>
  <c r="W162" i="11" s="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W174" i="11" s="1"/>
  <c r="L64" i="11" l="1"/>
  <c r="M64" i="11"/>
  <c r="L106" i="11" l="1"/>
  <c r="M106" i="11"/>
  <c r="L69" i="11" l="1"/>
  <c r="M69" i="11"/>
  <c r="L84" i="11"/>
  <c r="M84" i="11"/>
  <c r="L86" i="11"/>
  <c r="M86" i="11"/>
  <c r="L87" i="11"/>
  <c r="M87" i="11"/>
  <c r="L85" i="11"/>
  <c r="M85" i="11"/>
  <c r="L67" i="11" l="1"/>
  <c r="M67" i="11"/>
  <c r="L107" i="11"/>
  <c r="M107" i="11"/>
  <c r="L108" i="11"/>
  <c r="M108" i="11"/>
  <c r="L109" i="11"/>
  <c r="M109" i="11"/>
  <c r="L110" i="11"/>
  <c r="M110" i="11"/>
  <c r="L111" i="11"/>
  <c r="M111" i="11"/>
  <c r="L112" i="11"/>
  <c r="M112" i="11"/>
  <c r="L103" i="11"/>
  <c r="M103" i="11"/>
  <c r="L102" i="11"/>
  <c r="M102" i="11"/>
  <c r="L104" i="11"/>
  <c r="M104" i="11"/>
  <c r="L105" i="11"/>
  <c r="M105" i="11"/>
  <c r="L144" i="11"/>
  <c r="M144" i="11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L141" i="11" l="1"/>
  <c r="M141" i="11"/>
  <c r="L95" i="11"/>
  <c r="M95" i="11"/>
  <c r="L96" i="11"/>
  <c r="M96" i="11"/>
  <c r="L81" i="11" l="1"/>
  <c r="M81" i="11"/>
  <c r="L94" i="11"/>
  <c r="M94" i="11"/>
  <c r="L9" i="11" l="1"/>
  <c r="M9" i="11"/>
  <c r="L10" i="11"/>
  <c r="M10" i="11"/>
  <c r="L11" i="11"/>
  <c r="M11" i="11"/>
  <c r="L12" i="11"/>
  <c r="M12" i="11"/>
  <c r="L13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L38" i="11"/>
  <c r="M38" i="11"/>
  <c r="L39" i="11"/>
  <c r="M39" i="11"/>
  <c r="L40" i="11"/>
  <c r="M40" i="11"/>
  <c r="L41" i="11"/>
  <c r="M41" i="11"/>
  <c r="L42" i="11"/>
  <c r="M42" i="11"/>
  <c r="L43" i="11"/>
  <c r="M43" i="11"/>
  <c r="L44" i="11"/>
  <c r="M44" i="11"/>
  <c r="L45" i="11"/>
  <c r="M45" i="11"/>
  <c r="L46" i="11"/>
  <c r="M46" i="11"/>
  <c r="L47" i="11"/>
  <c r="M47" i="11"/>
  <c r="L48" i="11"/>
  <c r="M48" i="11"/>
  <c r="L49" i="11"/>
  <c r="M49" i="11"/>
  <c r="L50" i="11"/>
  <c r="M50" i="11"/>
  <c r="L51" i="11"/>
  <c r="M51" i="11"/>
  <c r="L52" i="11"/>
  <c r="M52" i="11"/>
  <c r="L53" i="11"/>
  <c r="M53" i="11"/>
  <c r="L54" i="11"/>
  <c r="M54" i="11"/>
  <c r="L55" i="11"/>
  <c r="M55" i="11"/>
  <c r="L56" i="11"/>
  <c r="M56" i="11"/>
  <c r="L57" i="11"/>
  <c r="M57" i="11"/>
  <c r="L58" i="11"/>
  <c r="M58" i="11"/>
  <c r="L59" i="11"/>
  <c r="M59" i="11"/>
  <c r="L60" i="11"/>
  <c r="M60" i="11"/>
  <c r="L61" i="11"/>
  <c r="M61" i="11"/>
  <c r="L62" i="11"/>
  <c r="M62" i="11"/>
  <c r="L63" i="11"/>
  <c r="M63" i="11"/>
  <c r="L65" i="11"/>
  <c r="M65" i="11"/>
  <c r="L66" i="11"/>
  <c r="M66" i="11"/>
  <c r="L68" i="11"/>
  <c r="M68" i="11"/>
  <c r="L70" i="11"/>
  <c r="M70" i="11"/>
  <c r="L71" i="11"/>
  <c r="M71" i="11"/>
  <c r="L72" i="11"/>
  <c r="M72" i="11"/>
  <c r="L73" i="11"/>
  <c r="M73" i="11"/>
  <c r="L74" i="11"/>
  <c r="M74" i="11"/>
  <c r="L75" i="11"/>
  <c r="M75" i="11"/>
  <c r="L76" i="11"/>
  <c r="M76" i="11"/>
  <c r="L77" i="11"/>
  <c r="M77" i="11"/>
  <c r="L78" i="11"/>
  <c r="M78" i="11"/>
  <c r="L79" i="11"/>
  <c r="M79" i="11"/>
  <c r="L80" i="11"/>
  <c r="M80" i="11"/>
  <c r="L82" i="11"/>
  <c r="M82" i="11"/>
  <c r="L83" i="11"/>
  <c r="M83" i="11"/>
  <c r="L88" i="11"/>
  <c r="M88" i="11"/>
  <c r="L89" i="11"/>
  <c r="M89" i="11"/>
  <c r="L90" i="11"/>
  <c r="M90" i="11"/>
  <c r="L91" i="11"/>
  <c r="M91" i="11"/>
  <c r="L92" i="11"/>
  <c r="M92" i="11"/>
  <c r="L93" i="11"/>
  <c r="M93" i="11"/>
  <c r="L97" i="11"/>
  <c r="M97" i="11"/>
  <c r="L98" i="11"/>
  <c r="M98" i="11"/>
  <c r="L99" i="11"/>
  <c r="M99" i="11"/>
  <c r="L100" i="11"/>
  <c r="M100" i="11"/>
  <c r="L101" i="11"/>
  <c r="M101" i="11"/>
  <c r="L113" i="11"/>
  <c r="M113" i="11"/>
  <c r="L114" i="11"/>
  <c r="M114" i="11"/>
  <c r="L115" i="11"/>
  <c r="M115" i="11"/>
  <c r="L116" i="11"/>
  <c r="M116" i="11"/>
  <c r="L117" i="11"/>
  <c r="M117" i="11"/>
  <c r="L118" i="11"/>
  <c r="M118" i="11"/>
  <c r="L119" i="11"/>
  <c r="M119" i="11"/>
  <c r="L120" i="11"/>
  <c r="M120" i="11"/>
  <c r="L121" i="11"/>
  <c r="M121" i="11"/>
  <c r="L122" i="11"/>
  <c r="M122" i="11"/>
  <c r="L123" i="11"/>
  <c r="M123" i="11"/>
  <c r="L124" i="11"/>
  <c r="M124" i="11"/>
  <c r="L125" i="11"/>
  <c r="M125" i="11"/>
  <c r="L126" i="11"/>
  <c r="M126" i="11"/>
  <c r="L127" i="11"/>
  <c r="M127" i="11"/>
  <c r="L128" i="11"/>
  <c r="M128" i="11"/>
  <c r="L129" i="11"/>
  <c r="M129" i="11"/>
  <c r="L130" i="11"/>
  <c r="M130" i="11"/>
  <c r="L131" i="11"/>
  <c r="M131" i="11"/>
  <c r="L132" i="11"/>
  <c r="M132" i="11"/>
  <c r="L133" i="11"/>
  <c r="M133" i="11"/>
  <c r="L134" i="11"/>
  <c r="M134" i="11"/>
  <c r="L135" i="11"/>
  <c r="M135" i="11"/>
  <c r="L136" i="11"/>
  <c r="M136" i="11"/>
  <c r="L137" i="11"/>
  <c r="M137" i="11"/>
  <c r="L138" i="11"/>
  <c r="M138" i="11"/>
  <c r="L139" i="11"/>
  <c r="M139" i="11"/>
  <c r="L140" i="11"/>
  <c r="M140" i="11"/>
  <c r="L142" i="11"/>
  <c r="M142" i="11"/>
  <c r="L143" i="11"/>
  <c r="M143" i="11"/>
  <c r="L145" i="11"/>
  <c r="M145" i="11"/>
  <c r="L146" i="11"/>
  <c r="M146" i="11"/>
  <c r="L147" i="11"/>
  <c r="M147" i="11"/>
  <c r="L148" i="11"/>
  <c r="M148" i="11"/>
  <c r="L149" i="11"/>
  <c r="M149" i="11"/>
  <c r="L150" i="11"/>
  <c r="M150" i="11"/>
  <c r="L151" i="11"/>
  <c r="M151" i="11"/>
  <c r="L152" i="11"/>
  <c r="M152" i="11"/>
  <c r="L153" i="11"/>
  <c r="M153" i="11"/>
  <c r="L154" i="11"/>
  <c r="M154" i="11"/>
  <c r="L155" i="11"/>
  <c r="M155" i="11"/>
  <c r="L156" i="11"/>
  <c r="M156" i="11"/>
  <c r="L157" i="11"/>
  <c r="M157" i="11"/>
  <c r="L158" i="11"/>
  <c r="M158" i="11"/>
  <c r="L159" i="11"/>
  <c r="M159" i="11"/>
  <c r="L160" i="11"/>
  <c r="M160" i="11"/>
  <c r="L162" i="11"/>
  <c r="M162" i="11"/>
  <c r="L163" i="11"/>
  <c r="M163" i="11"/>
  <c r="L164" i="11"/>
  <c r="M164" i="11"/>
  <c r="L165" i="11"/>
  <c r="M165" i="11"/>
  <c r="L166" i="11"/>
  <c r="M166" i="11"/>
  <c r="L167" i="11"/>
  <c r="M167" i="11"/>
  <c r="L168" i="11"/>
  <c r="M168" i="11"/>
  <c r="L169" i="11"/>
  <c r="M169" i="11"/>
  <c r="L170" i="11"/>
  <c r="M170" i="11"/>
  <c r="L171" i="11"/>
  <c r="M171" i="11"/>
  <c r="L172" i="11"/>
  <c r="M172" i="11"/>
  <c r="L173" i="11"/>
  <c r="M173" i="11"/>
  <c r="L174" i="11"/>
  <c r="M174" i="11"/>
  <c r="M8" i="11"/>
  <c r="L8" i="11"/>
  <c r="W28" i="11" l="1"/>
  <c r="W46" i="11"/>
  <c r="W107" i="11"/>
  <c r="W33" i="11"/>
  <c r="W116" i="11"/>
  <c r="W38" i="11"/>
  <c r="W83" i="11"/>
  <c r="W171" i="11"/>
  <c r="W90" i="11"/>
  <c r="W168" i="11"/>
  <c r="W89" i="11"/>
  <c r="W149" i="11"/>
  <c r="W75" i="11"/>
  <c r="W165" i="11"/>
  <c r="W84" i="11"/>
  <c r="W131" i="11"/>
  <c r="W57" i="11"/>
  <c r="W138" i="11"/>
  <c r="W64" i="11"/>
  <c r="W137" i="11"/>
  <c r="W63" i="11"/>
  <c r="W98" i="11"/>
  <c r="W70" i="11"/>
  <c r="W19" i="11"/>
  <c r="W54" i="11"/>
  <c r="W9" i="11"/>
  <c r="W164" i="11"/>
  <c r="W85" i="11"/>
  <c r="W173" i="11"/>
  <c r="W92" i="11"/>
  <c r="W139" i="11"/>
  <c r="W65" i="11"/>
  <c r="W152" i="11"/>
  <c r="W72" i="11"/>
  <c r="W145" i="11"/>
  <c r="W71" i="11"/>
  <c r="W133" i="11"/>
  <c r="W59" i="11"/>
  <c r="W140" i="11"/>
  <c r="W66" i="11"/>
  <c r="W115" i="11"/>
  <c r="W39" i="11"/>
  <c r="W122" i="11"/>
  <c r="W48" i="11"/>
  <c r="W121" i="11"/>
  <c r="W47" i="11"/>
  <c r="W37" i="11"/>
  <c r="W68" i="11"/>
  <c r="W61" i="11"/>
  <c r="W60" i="11"/>
  <c r="W53" i="11"/>
  <c r="W153" i="11"/>
  <c r="W141" i="11"/>
  <c r="W67" i="11"/>
  <c r="W156" i="11"/>
  <c r="W74" i="11"/>
  <c r="W123" i="11"/>
  <c r="W49" i="11"/>
  <c r="W130" i="11"/>
  <c r="W56" i="11"/>
  <c r="W129" i="11"/>
  <c r="W55" i="11"/>
  <c r="W117" i="11"/>
  <c r="W43" i="11"/>
  <c r="W124" i="11"/>
  <c r="W50" i="11"/>
  <c r="W93" i="11"/>
  <c r="W13" i="11"/>
  <c r="W100" i="11"/>
  <c r="W24" i="11"/>
  <c r="W99" i="11"/>
  <c r="W11" i="11"/>
  <c r="W150" i="11"/>
  <c r="W110" i="11"/>
  <c r="W97" i="11"/>
  <c r="W94" i="11"/>
  <c r="W87" i="11"/>
  <c r="W125" i="11"/>
  <c r="W51" i="11"/>
  <c r="W132" i="11"/>
  <c r="W58" i="11"/>
  <c r="W101" i="11"/>
  <c r="W31" i="11"/>
  <c r="W114" i="11"/>
  <c r="W36" i="11"/>
  <c r="W113" i="11"/>
  <c r="W25" i="11"/>
  <c r="W172" i="11"/>
  <c r="W95" i="11"/>
  <c r="W15" i="11"/>
  <c r="W106" i="11"/>
  <c r="W147" i="11"/>
  <c r="W73" i="11"/>
  <c r="W163" i="11"/>
  <c r="W82" i="11"/>
  <c r="W157" i="11"/>
  <c r="W81" i="11"/>
  <c r="W136" i="11"/>
  <c r="W112" i="11"/>
  <c r="W146" i="11"/>
  <c r="W135" i="11"/>
  <c r="W134" i="11"/>
  <c r="W127" i="11"/>
  <c r="W10" i="11"/>
  <c r="W69" i="11"/>
  <c r="W77" i="11"/>
  <c r="W169" i="11"/>
  <c r="W35" i="11"/>
  <c r="W45" i="11"/>
  <c r="W80" i="11"/>
  <c r="W159" i="11"/>
  <c r="W158" i="11"/>
  <c r="W167" i="11"/>
  <c r="W120" i="11"/>
  <c r="W118" i="11"/>
  <c r="W126" i="11"/>
  <c r="W160" i="11"/>
  <c r="W170" i="11"/>
  <c r="W76" i="11"/>
  <c r="W86" i="11"/>
  <c r="W62" i="11"/>
  <c r="W44" i="11"/>
  <c r="W52" i="11"/>
  <c r="W8" i="11"/>
  <c r="W143" i="11"/>
  <c r="W30" i="11"/>
  <c r="W88" i="11"/>
  <c r="W111" i="11"/>
  <c r="W119" i="11"/>
  <c r="W128" i="11"/>
  <c r="W166" i="11"/>
</calcChain>
</file>

<file path=xl/sharedStrings.xml><?xml version="1.0" encoding="utf-8"?>
<sst xmlns="http://schemas.openxmlformats.org/spreadsheetml/2006/main" count="3236" uniqueCount="817">
  <si>
    <t>Tánciskola</t>
  </si>
  <si>
    <t>Edző</t>
  </si>
  <si>
    <t>Csapatnév</t>
  </si>
  <si>
    <t>Kategória</t>
  </si>
  <si>
    <t>Tech.szint</t>
  </si>
  <si>
    <t>Létszám</t>
  </si>
  <si>
    <t>Versenyzők nevei</t>
  </si>
  <si>
    <t>Időtartam</t>
  </si>
  <si>
    <t>korosztály</t>
  </si>
  <si>
    <t>nevezés</t>
  </si>
  <si>
    <t>megjegyzés</t>
  </si>
  <si>
    <t>1manó</t>
  </si>
  <si>
    <t>1szóló</t>
  </si>
  <si>
    <t>2duó</t>
  </si>
  <si>
    <t>3trió</t>
  </si>
  <si>
    <t>4csoport</t>
  </si>
  <si>
    <t>5formációI</t>
  </si>
  <si>
    <t>6formációII</t>
  </si>
  <si>
    <t>2gyermek</t>
  </si>
  <si>
    <t>3junior</t>
  </si>
  <si>
    <t>4felnőtt</t>
  </si>
  <si>
    <t>Páva</t>
  </si>
  <si>
    <t>Saját koreográfia</t>
  </si>
  <si>
    <t>Girly</t>
  </si>
  <si>
    <t>Nistor Evelin</t>
  </si>
  <si>
    <t>Tech.
Szint</t>
  </si>
  <si>
    <t>Csillag Mazsorett Egyesület</t>
  </si>
  <si>
    <t>Kelemen Csilla</t>
  </si>
  <si>
    <t>"P" Profi</t>
  </si>
  <si>
    <t>Pölhe Csilla</t>
  </si>
  <si>
    <t>Mazsorett 1 bot</t>
  </si>
  <si>
    <t>"A" Amatőr</t>
  </si>
  <si>
    <t>Ábel Klaudia</t>
  </si>
  <si>
    <t>Mazsorett mix</t>
  </si>
  <si>
    <t>Schellenberger Lia</t>
  </si>
  <si>
    <t>Pölhe Tünde</t>
  </si>
  <si>
    <t>Galambos Gerda</t>
  </si>
  <si>
    <t>Bad Boy</t>
  </si>
  <si>
    <t>Barics Lili</t>
  </si>
  <si>
    <t>Mazsorett 1bot</t>
  </si>
  <si>
    <t>Feeling Tánc és Mazsorett Egyesület</t>
  </si>
  <si>
    <t>Bereczki Lea</t>
  </si>
  <si>
    <t>Work</t>
  </si>
  <si>
    <t>Insect</t>
  </si>
  <si>
    <t>Takács Szofi</t>
  </si>
  <si>
    <t>Pereki Szimonetta</t>
  </si>
  <si>
    <t>Juhász Sarolta,Pereki Szimonetta</t>
  </si>
  <si>
    <t>Szeker Kata</t>
  </si>
  <si>
    <t>Sor-szám</t>
  </si>
  <si>
    <t>MODERN TÁNC ALAPÚ SHOW TÁNCOK</t>
  </si>
  <si>
    <t xml:space="preserve">OPEN </t>
  </si>
  <si>
    <t>OPEN</t>
  </si>
  <si>
    <t>Legjobb koreográfus:</t>
  </si>
  <si>
    <t>Manó kategória</t>
  </si>
  <si>
    <t>Legtehetségesebb táncos:</t>
  </si>
  <si>
    <t>Legtechnikásabb táncos:</t>
  </si>
  <si>
    <t>Legjobb előadás:</t>
  </si>
  <si>
    <t>Legjobb "jelmez":</t>
  </si>
  <si>
    <t>Gyermek kategória</t>
  </si>
  <si>
    <t>Junior kategória</t>
  </si>
  <si>
    <t>Felnőtt kategória</t>
  </si>
  <si>
    <t>Feeling Táncstúdió</t>
  </si>
  <si>
    <t>Takács-Pántya Barbara, Verdes Lilla</t>
  </si>
  <si>
    <t>Show</t>
  </si>
  <si>
    <t>2.30</t>
  </si>
  <si>
    <t>Princess Jasmine</t>
  </si>
  <si>
    <t>Mazsorett</t>
  </si>
  <si>
    <t>0mini</t>
  </si>
  <si>
    <t>mazsorett</t>
  </si>
  <si>
    <t>Takács-Pántya Barbara, Árva Judit</t>
  </si>
  <si>
    <t>Frogs</t>
  </si>
  <si>
    <t>Novák Luca, Balogh Anna, Nagy Liliána</t>
  </si>
  <si>
    <t>Cat and mice</t>
  </si>
  <si>
    <t>Hetrovics Panna, Novák Orsolya, Balázs Petra</t>
  </si>
  <si>
    <t>In the water</t>
  </si>
  <si>
    <t>Szmír Szonja, Szalontai Liza,Hernádi Flóra</t>
  </si>
  <si>
    <t>Feeling tánc- és mazsorett egyesület</t>
  </si>
  <si>
    <t>Saját</t>
  </si>
  <si>
    <t>Hall of fame</t>
  </si>
  <si>
    <t>Takács-Pántya Barbara
Boda Bianka</t>
  </si>
  <si>
    <t>Delivery</t>
  </si>
  <si>
    <t xml:space="preserve">Feeling tánc és mazsorett Egyesület </t>
  </si>
  <si>
    <t xml:space="preserve">Takács-Pántya Barbara - Skurla Dóra </t>
  </si>
  <si>
    <t xml:space="preserve">Faragó Lola </t>
  </si>
  <si>
    <t>Xpress TSE</t>
  </si>
  <si>
    <t>Birkás Alexndra</t>
  </si>
  <si>
    <t>Life</t>
  </si>
  <si>
    <t>Spanics Kelly Kimberly</t>
  </si>
  <si>
    <t xml:space="preserve">Feeling táncstúdió Debrecen </t>
  </si>
  <si>
    <t xml:space="preserve">Verdes Lilla , Takács-Pántya Barbara </t>
  </si>
  <si>
    <t xml:space="preserve">Porondmester  </t>
  </si>
  <si>
    <t xml:space="preserve">Show Dance </t>
  </si>
  <si>
    <t xml:space="preserve">Szilágyi Judit </t>
  </si>
  <si>
    <t>2:30mp</t>
  </si>
  <si>
    <t xml:space="preserve">I see dark </t>
  </si>
  <si>
    <t xml:space="preserve">Open </t>
  </si>
  <si>
    <t>VENUS+ Majorettes Ada</t>
  </si>
  <si>
    <t>Gordos Evelin</t>
  </si>
  <si>
    <t>It's Magical</t>
  </si>
  <si>
    <t>majorette</t>
  </si>
  <si>
    <t>Sokcsevity Emma, Hegedűs Bianka</t>
  </si>
  <si>
    <t>Sound of War</t>
  </si>
  <si>
    <t>Open, Minősítő verseny</t>
  </si>
  <si>
    <t>Papp Kinga</t>
  </si>
  <si>
    <t>Sweet</t>
  </si>
  <si>
    <t>Salt</t>
  </si>
  <si>
    <t>Con calma</t>
  </si>
  <si>
    <t>Danse</t>
  </si>
  <si>
    <t>Dark</t>
  </si>
  <si>
    <t>ESTHÉE TÁNC SE</t>
  </si>
  <si>
    <t>SZALUTER TÜNDE</t>
  </si>
  <si>
    <t>MAZSORETT</t>
  </si>
  <si>
    <t>KALMÁR JÁZMIN</t>
  </si>
  <si>
    <t>PAPP IZABEL</t>
  </si>
  <si>
    <t>LUKÁCS VIVIEN</t>
  </si>
  <si>
    <t>BUDAVÁRI BERNADETT FANNI</t>
  </si>
  <si>
    <t>LUKÁCS VIVIEN-SZALUTER TÜNDE</t>
  </si>
  <si>
    <t>Laguna Mazsorett Csoport</t>
  </si>
  <si>
    <t>Terbe Petra</t>
  </si>
  <si>
    <t>Live it up</t>
  </si>
  <si>
    <t>Minősítő- Pompom/Cheerleading</t>
  </si>
  <si>
    <t>Csanádi Dominika, Simon Zita</t>
  </si>
  <si>
    <t>Girls run the world</t>
  </si>
  <si>
    <t>Minősítő- Mazsorett</t>
  </si>
  <si>
    <t>Máté Alexandra, Simon Luca, Szabó Flóra</t>
  </si>
  <si>
    <t>Greek dance</t>
  </si>
  <si>
    <t>Csanádi Dominika, Kolocz Patrícia Mínea, Máté Alexandra, Simon Luca, Simon Zita, Szabó Flóra</t>
  </si>
  <si>
    <t>Fire</t>
  </si>
  <si>
    <t>Minősítő- Zászló / Mazsorett</t>
  </si>
  <si>
    <t>Csanádi Dominika, Máté Alexandra, Simon Luca, Simon Zita, Szabó Flóra</t>
  </si>
  <si>
    <t>Sofia</t>
  </si>
  <si>
    <t>Benkő Alíz, Csanádi Brigitta, Csicsmann Liza, Hegyi Anna, László Janka, Ozorai Amy, Ozorai Ayleen, Tóth Kíra Jázmin</t>
  </si>
  <si>
    <t>Bakó-Skurla Dóra, Takács Pántya Barbara</t>
  </si>
  <si>
    <t>Stranger Things</t>
  </si>
  <si>
    <t>Bihari Klaudia</t>
  </si>
  <si>
    <t>Silver Step Tánc Stúdió</t>
  </si>
  <si>
    <t>Kovácsné Doroghy Dóra</t>
  </si>
  <si>
    <t>Thunder Crew</t>
  </si>
  <si>
    <t>OPEN kategória</t>
  </si>
  <si>
    <t>Szanyi Cintia, Kádár Laura, Lóránt Adrienn, Nagy Kálozi Alexa, Sipos Petra, Boda Viktória, Hegyi Míra, Böthe Viktória, Hanák Zsuzsanna, Gerendás Dorina</t>
  </si>
  <si>
    <t>Fantasy Dance Company Tánc-Sport és Légtornász Egyesület</t>
  </si>
  <si>
    <t>Darányi Attila</t>
  </si>
  <si>
    <t>FDC verseny csoport Produkció Címe: Így mulat a Magyar!</t>
  </si>
  <si>
    <t>FDC verseny csoport Produkció Címe: Nyitás előtt</t>
  </si>
  <si>
    <t>Moisko Anna Tóth Katarina</t>
  </si>
  <si>
    <t>Relevé TSE</t>
  </si>
  <si>
    <t>Carol of the Bells</t>
  </si>
  <si>
    <t>modern</t>
  </si>
  <si>
    <t>Makai Adrienn</t>
  </si>
  <si>
    <t>önálló</t>
  </si>
  <si>
    <t>girly style</t>
  </si>
  <si>
    <t>Believer</t>
  </si>
  <si>
    <t>Szőnyi Csenge</t>
  </si>
  <si>
    <t>Skechers</t>
  </si>
  <si>
    <t>street dance</t>
  </si>
  <si>
    <t>Makai Adrienn, Dávid Bianka, Horváth Hanga, Szeleczki Emili, Varga Petra, Ujvári Norina, Huszár Hanna, Szabó Prohászka Viktória, Virág Hajnalka, Morvai Mira</t>
  </si>
  <si>
    <t>Rúdbarlang Fitnesz Stúdió</t>
  </si>
  <si>
    <t>Nehézné Szél Gabriella</t>
  </si>
  <si>
    <t>Open</t>
  </si>
  <si>
    <t>FittDanceSe</t>
  </si>
  <si>
    <t xml:space="preserve">Borsos Cintia </t>
  </si>
  <si>
    <t xml:space="preserve">Little Mermaid </t>
  </si>
  <si>
    <t>Minősítő verseny (Open)</t>
  </si>
  <si>
    <t xml:space="preserve">Aranyos Abigél </t>
  </si>
  <si>
    <t>No Roots</t>
  </si>
  <si>
    <t>Bencze Lili</t>
  </si>
  <si>
    <t xml:space="preserve">Free Your Mind </t>
  </si>
  <si>
    <t>Bodnár Alexandra Lilla</t>
  </si>
  <si>
    <t xml:space="preserve">Hurt to be Human </t>
  </si>
  <si>
    <t>Minősítő verseny (Show dance)</t>
  </si>
  <si>
    <t xml:space="preserve">Guba Rebeka </t>
  </si>
  <si>
    <t xml:space="preserve">You should see me in a crown </t>
  </si>
  <si>
    <t xml:space="preserve">Fazekas Adrienn </t>
  </si>
  <si>
    <t>Wanted Man</t>
  </si>
  <si>
    <t xml:space="preserve">Barna Zsófia </t>
  </si>
  <si>
    <t>Skurla Dóra, Takács-Pántya Barbara</t>
  </si>
  <si>
    <t>Life is highway</t>
  </si>
  <si>
    <t>Borók Zorka</t>
  </si>
  <si>
    <t>Needle</t>
  </si>
  <si>
    <t>Borók Hanga</t>
  </si>
  <si>
    <t>Kovács Sándor</t>
  </si>
  <si>
    <t>Silver Crew</t>
  </si>
  <si>
    <t>Hip-Hop</t>
  </si>
  <si>
    <t>Barta Dorina, Bende Anna, Doroghy Szabolcs, Doroghy Tünde, Gencsi Roland, Gombás Bende, Kéri Kamilla, Kovácsné Doroghy Dóra, Medgyesi Eszter</t>
  </si>
  <si>
    <t>dinamikus, picit több mosoly lehetne</t>
  </si>
  <si>
    <t>korosztályához képest erős, de jól kivitelezett elemek</t>
  </si>
  <si>
    <t>szerhasználata magabiztos, remek tér kihasználás, profi kategóriába javasolnám felminősíteni</t>
  </si>
  <si>
    <t>szép előadás</t>
  </si>
  <si>
    <t>szinkronban 1-1 mp csúszás, de kítűnő előadásmód, dobások szépek</t>
  </si>
  <si>
    <t>ötletes, szép előadás</t>
  </si>
  <si>
    <t>dinamikus, szuper az előadásmód</t>
  </si>
  <si>
    <t>szuper a ruha, nagyon tehetséges</t>
  </si>
  <si>
    <t>szép ruha, bottechnikáj kidolgozott</t>
  </si>
  <si>
    <t>ötletes, elemek kivitelezése kíváló</t>
  </si>
  <si>
    <t>dinamikus, tehetséges előadó</t>
  </si>
  <si>
    <t>magabiztosabban, lehetne picit több táncos lépés</t>
  </si>
  <si>
    <t>több mosoly, szép dobások</t>
  </si>
  <si>
    <t>magabiztosak</t>
  </si>
  <si>
    <t>szinkron jó, lábfejekre figyeljenek</t>
  </si>
  <si>
    <t>előadása jól kidolgozott, de zavaró az arcába lógó haj, ruha zenével nem passzol</t>
  </si>
  <si>
    <t>Kezdők még,de egy kis gyakorlás és jobban együtt fognak dolgozni. Több térforma lehetne.</t>
  </si>
  <si>
    <t>Voltak néhol szinkronhibák, de elég egységesen mozognak. Zenék jók.</t>
  </si>
  <si>
    <t>Pontszám
Kelemen Csilla</t>
  </si>
  <si>
    <t>megjegyzés
Kelemen Csilla</t>
  </si>
  <si>
    <t>Candy Dance Crew</t>
  </si>
  <si>
    <t>Földesi Szandra</t>
  </si>
  <si>
    <t>You Broke Me First</t>
  </si>
  <si>
    <t>Moderntánc</t>
  </si>
  <si>
    <t>Berta Zsófia Viktória</t>
  </si>
  <si>
    <t>Everything I Do</t>
  </si>
  <si>
    <t>Hip-hop</t>
  </si>
  <si>
    <t xml:space="preserve"> </t>
  </si>
  <si>
    <t>Kiss Tímea Tünde</t>
  </si>
  <si>
    <t>Lento</t>
  </si>
  <si>
    <t>D-Dance Company</t>
  </si>
  <si>
    <t>Ádám Dorottya</t>
  </si>
  <si>
    <t>Energy</t>
  </si>
  <si>
    <t>Modern/Jazz</t>
  </si>
  <si>
    <t>Zsadányi Gabriella</t>
  </si>
  <si>
    <t>Szindekovics Noémi</t>
  </si>
  <si>
    <t>Slow motion</t>
  </si>
  <si>
    <t>Határok</t>
  </si>
  <si>
    <t>Night Glitter</t>
  </si>
  <si>
    <t>Temptation</t>
  </si>
  <si>
    <t>Bachata Show</t>
  </si>
  <si>
    <t>Cseh Krisztina</t>
  </si>
  <si>
    <t>Krausz Emese</t>
  </si>
  <si>
    <t>Vampire night</t>
  </si>
  <si>
    <t>Modern/Show</t>
  </si>
  <si>
    <t>Cseh Krisztina, Oravecz Amanda, Kiss Enikő, Zsadányi Gabriella, Szinyéri Lilla, Ádám Dorottya</t>
  </si>
  <si>
    <t xml:space="preserve">Aranyos és kreatív volt az eleje :D </t>
  </si>
  <si>
    <t xml:space="preserve">Bátrabban :D </t>
  </si>
  <si>
    <t>Ötletes</t>
  </si>
  <si>
    <t xml:space="preserve">Nagyon jó előadás, </t>
  </si>
  <si>
    <t>jó előadás</t>
  </si>
  <si>
    <t xml:space="preserve"> , jó előadás</t>
  </si>
  <si>
    <t>aranyos, és nagyon tehetséges csak így tovább</t>
  </si>
  <si>
    <t xml:space="preserve">Nagyon jó a zene, kreatív , </t>
  </si>
  <si>
    <t xml:space="preserve">Aranyos a jelmez, jó a zene hozzá, </t>
  </si>
  <si>
    <t xml:space="preserve">cukik nagyon :D </t>
  </si>
  <si>
    <t>Szép a zene, kicist kapkodós a vége,</t>
  </si>
  <si>
    <t xml:space="preserve">igazi tehetség, részemről mindegy mit csinál. </t>
  </si>
  <si>
    <t>kreatív és ötletes a ruha és kendő</t>
  </si>
  <si>
    <t xml:space="preserve">Jó előadás, nagyon jók a zenék, </t>
  </si>
  <si>
    <t xml:space="preserve">Szép a ruha, nagyon jók a térformák, </t>
  </si>
  <si>
    <t xml:space="preserve">Nagyon jó a zene, ötletes térformák, </t>
  </si>
  <si>
    <t xml:space="preserve">Jó zene választás , jó a térformák, </t>
  </si>
  <si>
    <t xml:space="preserve">Szép szinkron munka, </t>
  </si>
  <si>
    <t>Látványos</t>
  </si>
  <si>
    <t xml:space="preserve">Több lábmunka kellene, kicsit dinamikátlan, </t>
  </si>
  <si>
    <t>több térforma , bátrabban , jó végpóz</t>
  </si>
  <si>
    <t xml:space="preserve">
Ötletes helyszín és fények
</t>
  </si>
  <si>
    <t>Jók a térformák,</t>
  </si>
  <si>
    <t>Jó zene választás, szép szinkronban dolgoznak</t>
  </si>
  <si>
    <t>Mezőtúri Bárdos Lajos Alapfokú Művészeti Iskola</t>
  </si>
  <si>
    <t>Borsi Vanda Fruzsina</t>
  </si>
  <si>
    <t>Madarak a dobozban</t>
  </si>
  <si>
    <t xml:space="preserve">Minősítő verseny-kortárs </t>
  </si>
  <si>
    <t>Táncsziget és Rúd Akadémia SE</t>
  </si>
  <si>
    <t>Borbély Ágnes</t>
  </si>
  <si>
    <t>Vampire</t>
  </si>
  <si>
    <t>Rúdsport</t>
  </si>
  <si>
    <t>Balogh Luca Panna</t>
  </si>
  <si>
    <t>Fenyvesi Mónika</t>
  </si>
  <si>
    <t>Diamond</t>
  </si>
  <si>
    <t>Guzmics Kiara Zoé</t>
  </si>
  <si>
    <t>Rescue me</t>
  </si>
  <si>
    <t>Kundra Flóra Natasa</t>
  </si>
  <si>
    <t>Sajczné Júlia</t>
  </si>
  <si>
    <t>Rózsaszín párduc</t>
  </si>
  <si>
    <t>Légtorna</t>
  </si>
  <si>
    <t>Paulovics Liza Effi</t>
  </si>
  <si>
    <t>Violin</t>
  </si>
  <si>
    <t>Légtrona</t>
  </si>
  <si>
    <t>Bartha Nóra</t>
  </si>
  <si>
    <t>Piano</t>
  </si>
  <si>
    <t>Légtorna (karika)</t>
  </si>
  <si>
    <t>Szenderák Petra</t>
  </si>
  <si>
    <t>In the end</t>
  </si>
  <si>
    <t>Légtorna (hammock)</t>
  </si>
  <si>
    <t>Szenderák Dóra</t>
  </si>
  <si>
    <t>Bella Ciao</t>
  </si>
  <si>
    <t>Légtorna(karika)</t>
  </si>
  <si>
    <t>Szenderák Dóra, Szenderák Petra</t>
  </si>
  <si>
    <t>Pitypang Tánciskola</t>
  </si>
  <si>
    <t>Markó Éva</t>
  </si>
  <si>
    <t>Karácsonyi álom</t>
  </si>
  <si>
    <t xml:space="preserve">Kasszikus balett </t>
  </si>
  <si>
    <t>Horváth-Bencze Maja</t>
  </si>
  <si>
    <t>Smaragd keringő</t>
  </si>
  <si>
    <t>Klasszikus balett</t>
  </si>
  <si>
    <t>Irsik Luca, Szapáry Szonja, Tóth Lenke</t>
  </si>
  <si>
    <t>PrincessFitness SE</t>
  </si>
  <si>
    <t>Kajdi-Bárány Regina</t>
  </si>
  <si>
    <t>Tavasztündér</t>
  </si>
  <si>
    <t>Színpadi látványtánc</t>
  </si>
  <si>
    <t>Bazsó Gréta</t>
  </si>
  <si>
    <t>Rocker Barbie</t>
  </si>
  <si>
    <t>Bazsó Blanka</t>
  </si>
  <si>
    <t>Boszi</t>
  </si>
  <si>
    <t>Lechoczkya Diána</t>
  </si>
  <si>
    <t>Pocahontas</t>
  </si>
  <si>
    <t>Gyene Jázmin</t>
  </si>
  <si>
    <t>TV Maci</t>
  </si>
  <si>
    <t>Show tánc</t>
  </si>
  <si>
    <t>Halbritter Zoé</t>
  </si>
  <si>
    <t>First Love</t>
  </si>
  <si>
    <t>Pham Lien Tamara</t>
  </si>
  <si>
    <t>Awaken</t>
  </si>
  <si>
    <t>Akrobatikus látványtánc</t>
  </si>
  <si>
    <t>Maczák Noa</t>
  </si>
  <si>
    <t>School Boy</t>
  </si>
  <si>
    <t>Császár-Takács Kitti</t>
  </si>
  <si>
    <t>Táncolni jó!</t>
  </si>
  <si>
    <t>Barta Panna, Dóra Hanna,Fleisch-Rusoczki Leona, Gábor Dalma, Gáll Katinka, Gerencsér Luca,Hilton-Beven Isabella,Lipárdi Jázmin Lili,Péter Míra, Péter Réka, Pordán Anna, Reinics Sára, Szabó Eszter, Tóth Boglárka, Varga Luca Panna,</t>
  </si>
  <si>
    <t>Pontszám
Váczi Nikolett</t>
  </si>
  <si>
    <t>megjegyzés
Váczi Nikolett</t>
  </si>
  <si>
    <t>Pontszám
Barna Melinda</t>
  </si>
  <si>
    <t>megjegyzés
Barna Melinda</t>
  </si>
  <si>
    <t>CARMEN T.S.E.</t>
  </si>
  <si>
    <t>drNagy Margit</t>
  </si>
  <si>
    <t>DISCÓ</t>
  </si>
  <si>
    <t>ÁRVAI MÍRA</t>
  </si>
  <si>
    <t>MARJAI ANNA</t>
  </si>
  <si>
    <t>Szeibert Krisztina</t>
  </si>
  <si>
    <t>A kis balerina</t>
  </si>
  <si>
    <t>SHOW</t>
  </si>
  <si>
    <t>NEHÉZ EMMA</t>
  </si>
  <si>
    <t>Egy levélre várva</t>
  </si>
  <si>
    <t>TÓTH ENIKŐ</t>
  </si>
  <si>
    <t>ANTAL BIANKA</t>
  </si>
  <si>
    <t>Takó-Mikler Eszter</t>
  </si>
  <si>
    <t>Stewardes</t>
  </si>
  <si>
    <t>NEHÉZ REGINA</t>
  </si>
  <si>
    <t>KURALI LOTTI</t>
  </si>
  <si>
    <t xml:space="preserve">dr Nagy Margit </t>
  </si>
  <si>
    <t>CSÁNYI LÉNA</t>
  </si>
  <si>
    <t>Mitter Renáta</t>
  </si>
  <si>
    <t>MOLNÁR BARBARA</t>
  </si>
  <si>
    <t>1 perc</t>
  </si>
  <si>
    <t>Binder Csepke</t>
  </si>
  <si>
    <t xml:space="preserve">Angel </t>
  </si>
  <si>
    <t>show</t>
  </si>
  <si>
    <t>Egy valóra vált álom</t>
  </si>
  <si>
    <t>KEIL ELÍZ</t>
  </si>
  <si>
    <t>Szabó Tavlor Mátyás</t>
  </si>
  <si>
    <t xml:space="preserve">A nagy karatemester </t>
  </si>
  <si>
    <t>STREET DANCE</t>
  </si>
  <si>
    <t>KENYERES BENDEGÚZ</t>
  </si>
  <si>
    <t>dr.Nagy Margit</t>
  </si>
  <si>
    <t>disco</t>
  </si>
  <si>
    <t>Antal Bianka -Molbár Barbara</t>
  </si>
  <si>
    <t>Tükörkép</t>
  </si>
  <si>
    <t>Antal Lili - Nehéz Emma</t>
  </si>
  <si>
    <t>Kié lesz a sajt</t>
  </si>
  <si>
    <t xml:space="preserve">Árvai Míra-Kurali Lotti </t>
  </si>
  <si>
    <t>dr. Nagy Margit</t>
  </si>
  <si>
    <t>Maszk</t>
  </si>
  <si>
    <t>Marosújvári Kristóf - Szántó Laura</t>
  </si>
  <si>
    <t>Viktorin Dóra</t>
  </si>
  <si>
    <t>Fiesta</t>
  </si>
  <si>
    <t>Rocky</t>
  </si>
  <si>
    <t>Bak Nórs - Nagy Olivér</t>
  </si>
  <si>
    <t>Csékei Brigitta</t>
  </si>
  <si>
    <t>Szeibert Krisztina - Újvári Lili</t>
  </si>
  <si>
    <t>dr,Nagy Margit</t>
  </si>
  <si>
    <t>Tolvaj Banda</t>
  </si>
  <si>
    <t>Binder Csepke-Csányi Noémi-Rausz Fruzsina- Tóth Enikő</t>
  </si>
  <si>
    <t>That Man</t>
  </si>
  <si>
    <t>Bak Nóra,Keil Elíz,Marosújvári Kristóf,Nagy Olivér,Szántó Laura</t>
  </si>
  <si>
    <t>Rúdtánc Debrecen</t>
  </si>
  <si>
    <t>Varga B. Emese</t>
  </si>
  <si>
    <t>Stay</t>
  </si>
  <si>
    <t>Sporttánc / sportrúdtánc</t>
  </si>
  <si>
    <t>Székely Zsófia</t>
  </si>
  <si>
    <t>md</t>
  </si>
  <si>
    <t>Mirella</t>
  </si>
  <si>
    <t>if only</t>
  </si>
  <si>
    <t>lyrical modern</t>
  </si>
  <si>
    <t>Puskás Nelli</t>
  </si>
  <si>
    <t>A kis pincér</t>
  </si>
  <si>
    <t>jazz</t>
  </si>
  <si>
    <t>Vincze Bertalan</t>
  </si>
  <si>
    <t>virágom</t>
  </si>
  <si>
    <t>balett</t>
  </si>
  <si>
    <t>Nagy Zorka</t>
  </si>
  <si>
    <t>jedanaest</t>
  </si>
  <si>
    <t>Kamber Teodora</t>
  </si>
  <si>
    <t>Kalandor</t>
  </si>
  <si>
    <t>Berki Ágnes</t>
  </si>
  <si>
    <t>In dark</t>
  </si>
  <si>
    <t>Csömöri Virág</t>
  </si>
  <si>
    <t>Someone</t>
  </si>
  <si>
    <t>Bániczki Daniella</t>
  </si>
  <si>
    <t>Csend hangja</t>
  </si>
  <si>
    <t>Kicsi Beáta</t>
  </si>
  <si>
    <t>Kék orchidea</t>
  </si>
  <si>
    <t>stilizált folklor</t>
  </si>
  <si>
    <t>Fu Yue</t>
  </si>
  <si>
    <t>mirella</t>
  </si>
  <si>
    <t>A kis tesó</t>
  </si>
  <si>
    <t>lyrical</t>
  </si>
  <si>
    <t>Puskás Nelli - Vincze Bertalan</t>
  </si>
  <si>
    <t>Másfél méter távolság</t>
  </si>
  <si>
    <t>modern balett</t>
  </si>
  <si>
    <t>Puskás Nelli - Nagy Zorka</t>
  </si>
  <si>
    <t>BFF</t>
  </si>
  <si>
    <t xml:space="preserve">modern  </t>
  </si>
  <si>
    <t>Puskás Nelli - Kamber Teodora</t>
  </si>
  <si>
    <t>A mi hercegünk</t>
  </si>
  <si>
    <t>Puskás Nelli Nagy Zorka Kamber Teodora Vincze Bertalan</t>
  </si>
  <si>
    <t>Itt van a róka</t>
  </si>
  <si>
    <t>Puskás Nelli Kamber Teodora Nagy Zorka Vágvölgyi Izabella Nagy Zorka</t>
  </si>
  <si>
    <t>White</t>
  </si>
  <si>
    <t>Puskás Nelli Kamber Teodora Nagy Zorka Vágvölgyi Izabella Fu Yue Bániczki Daniella Brunner Panna Berki Ágnes</t>
  </si>
  <si>
    <t>Éva Funky SE</t>
  </si>
  <si>
    <t>Szűcs Éva</t>
  </si>
  <si>
    <t>Panka</t>
  </si>
  <si>
    <t>Kruchió Sára</t>
  </si>
  <si>
    <t>Rémán Ádám</t>
  </si>
  <si>
    <t>Tinya</t>
  </si>
  <si>
    <t>Bakó Tímea</t>
  </si>
  <si>
    <t>Szűcs Éva,Rémán Ádám;Pauker Barbara</t>
  </si>
  <si>
    <t>Vikita</t>
  </si>
  <si>
    <t>Tüttő Viktória</t>
  </si>
  <si>
    <t>Nono</t>
  </si>
  <si>
    <t>Nuszbaum Noémi</t>
  </si>
  <si>
    <t>András Vivien</t>
  </si>
  <si>
    <t>Dóri</t>
  </si>
  <si>
    <t>Várhegyi Dóra</t>
  </si>
  <si>
    <t>Éva Funky se</t>
  </si>
  <si>
    <t>Tinya&amp;Emma</t>
  </si>
  <si>
    <t>Varga Emma és Bakó Tímea</t>
  </si>
  <si>
    <t>Szűcs Éva és Rémán Ádám</t>
  </si>
  <si>
    <t>Viki&amp;Ami</t>
  </si>
  <si>
    <t>Tüttő Viktória és Berta Amanda</t>
  </si>
  <si>
    <t>Viki&amp;Dóri</t>
  </si>
  <si>
    <t>Fusion</t>
  </si>
  <si>
    <t>Tüttő Viktória és Várhegyi Dóra</t>
  </si>
  <si>
    <t>New Step Fitnesz és Táncstúdió</t>
  </si>
  <si>
    <t>Sánta Renáta</t>
  </si>
  <si>
    <t>Tornádó</t>
  </si>
  <si>
    <t>Márton Hanga Lea</t>
  </si>
  <si>
    <t>Szellem</t>
  </si>
  <si>
    <t>Felveszem a szárnyakat</t>
  </si>
  <si>
    <t>Légtánc</t>
  </si>
  <si>
    <t>Tiny Dancer</t>
  </si>
  <si>
    <t>Nagy Dóra</t>
  </si>
  <si>
    <t>Pompeii</t>
  </si>
  <si>
    <t>Tóth Tamara</t>
  </si>
  <si>
    <t>Anasztázia</t>
  </si>
  <si>
    <t>Kristály Tamara</t>
  </si>
  <si>
    <t>Zombie</t>
  </si>
  <si>
    <t>Maródi Bori</t>
  </si>
  <si>
    <t>Pók</t>
  </si>
  <si>
    <t>Legkreatívabb video</t>
  </si>
  <si>
    <t>Kígyó</t>
  </si>
  <si>
    <t>Train Wreck</t>
  </si>
  <si>
    <t>Dancz Boglárka</t>
  </si>
  <si>
    <t>Csellengők</t>
  </si>
  <si>
    <t>Maródi Bori és Márton Hanga Lea</t>
  </si>
  <si>
    <t>drNagy Margit-Kurali Kitti</t>
  </si>
  <si>
    <t>Disco</t>
  </si>
  <si>
    <t>Antal Lili</t>
  </si>
  <si>
    <t>Pillangó</t>
  </si>
  <si>
    <t>Mikler Mercédesz</t>
  </si>
  <si>
    <t>Pánik szoba</t>
  </si>
  <si>
    <t>magabiztosabban, több mosoly</t>
  </si>
  <si>
    <t>jó előadó</t>
  </si>
  <si>
    <t>II. Online Dance Universum Minősítő Táncverseny 2021. március</t>
  </si>
  <si>
    <t>Verdes Lilla, Takács-Pántya Barbara</t>
  </si>
  <si>
    <t>Ninja</t>
  </si>
  <si>
    <t>Hajdu Adrienne</t>
  </si>
  <si>
    <t>Kapitány Luca Anna</t>
  </si>
  <si>
    <t>-</t>
  </si>
  <si>
    <t>LIT</t>
  </si>
  <si>
    <t>MinősÍtő verseny: Hip-hop</t>
  </si>
  <si>
    <t>I.korosztály</t>
  </si>
  <si>
    <t>I.nevezés</t>
  </si>
  <si>
    <t>Ladies First Pole fitness</t>
  </si>
  <si>
    <t>Bencze-Szegedi Violetta</t>
  </si>
  <si>
    <t>TIKTOK Dance</t>
  </si>
  <si>
    <t>Bencze Fanni</t>
  </si>
  <si>
    <t>Bencze Flóra</t>
  </si>
  <si>
    <t>Next Generation Salsa</t>
  </si>
  <si>
    <t>Váradi-Szabó Panni &amp; Váradi-Szabó Marcell</t>
  </si>
  <si>
    <t>NG Show Team - Timba Fusion</t>
  </si>
  <si>
    <t>Csonka Eszter, Gász Attila, Geszler Nikolett, Gortva Péter, Kaj Bernadett, Lencse Laura, Micheller Csaba, Szabó Dóra, Tolnai Beáta, Váradi-Szabó Marcell, Váradi-Szabó Panni, Zámbó Rita, Zátrok Mónika</t>
  </si>
  <si>
    <t>Power Pole Dance Studio</t>
  </si>
  <si>
    <t>Herman Csaba</t>
  </si>
  <si>
    <t>Be Alright</t>
  </si>
  <si>
    <t>Rúdtánc, Minősítő verseny</t>
  </si>
  <si>
    <t>Szabó Renáta Szilvia</t>
  </si>
  <si>
    <t>LESZ DANCE Tánc- és Sport Egyesület</t>
  </si>
  <si>
    <t>Tóth Aliz</t>
  </si>
  <si>
    <t>Samba</t>
  </si>
  <si>
    <t>Tánctermi</t>
  </si>
  <si>
    <t>Vincze Maya, Papp Indira, Fodor Kira, Lázár-Szilágyi Barbara</t>
  </si>
  <si>
    <t>Blah Blah</t>
  </si>
  <si>
    <t>Demjén Kitti, Szakács Tamara, Egri Janka, Katonka Zsófia, Nagy Fruzsina, Urgyán Lara, Csikai Anna</t>
  </si>
  <si>
    <t>Emergency</t>
  </si>
  <si>
    <t>Fodor Lea, Bocsi Blanka, Gudor Georgina, Papp Dorina, Török Dominika, Kovács Ágnes</t>
  </si>
  <si>
    <t>Karib-tenger kalózai</t>
  </si>
  <si>
    <t>Báthory Anna, Nagy Fanni, Szabó Vivien, Nagy Fanni (2), Jámbor Noémi, Farkas Réka</t>
  </si>
  <si>
    <t>Feeling Tánc és Mazsorett</t>
  </si>
  <si>
    <t>Pántya-Takács Barbara, Verdes Lilla</t>
  </si>
  <si>
    <t>Crime</t>
  </si>
  <si>
    <t>Papp Nikolett</t>
  </si>
  <si>
    <t>Mátrix Fitness SE.</t>
  </si>
  <si>
    <t>Mester Szabina</t>
  </si>
  <si>
    <t>Free me</t>
  </si>
  <si>
    <t>Akrobatikus Látványtánc</t>
  </si>
  <si>
    <t>Farkas Lara Martina</t>
  </si>
  <si>
    <t>Lady</t>
  </si>
  <si>
    <t>Zádor Zoé</t>
  </si>
  <si>
    <t>Dancer Doll</t>
  </si>
  <si>
    <t>Hankó Réka</t>
  </si>
  <si>
    <t>Body Saying</t>
  </si>
  <si>
    <t>Sztvorecz Géta Napsugár</t>
  </si>
  <si>
    <t>Proud Fighter</t>
  </si>
  <si>
    <t>Hankó Panna</t>
  </si>
  <si>
    <t>Queen of Shadow</t>
  </si>
  <si>
    <t>Farkas Lili Fruzsina</t>
  </si>
  <si>
    <t>nagyobb térhasználat látványosabb lenne</t>
  </si>
  <si>
    <t>ügyes, ahhoz képest, hogy füvön táncol</t>
  </si>
  <si>
    <t>sok gyakorlás, de kezdésnek jó</t>
  </si>
  <si>
    <t>magabiztosan, ügyesen csak így tovább :)</t>
  </si>
  <si>
    <t>dinamikus</t>
  </si>
  <si>
    <t>pörgős, ügyes vagy</t>
  </si>
  <si>
    <t>csinos ruha</t>
  </si>
  <si>
    <t>karácsonyi hangulatom lett</t>
  </si>
  <si>
    <t>előadása jól kidolgozott, ruha kevésbé passzolt</t>
  </si>
  <si>
    <t>szép ruha</t>
  </si>
  <si>
    <t>szinkronban van néhol csúszás</t>
  </si>
  <si>
    <t>ötletes</t>
  </si>
  <si>
    <t>még egy pici gyakorlás, de édesek</t>
  </si>
  <si>
    <t>nehéz zene</t>
  </si>
  <si>
    <t>lábfejekre jobban figyelni</t>
  </si>
  <si>
    <t>előadás mód, ruha nagyon jó</t>
  </si>
  <si>
    <t>szép előadás,  profi kategóriába javasolnám felminősíteni</t>
  </si>
  <si>
    <t>szép előadás, zenék szuperek és legalább élvezi, hogy táncolhat :)</t>
  </si>
  <si>
    <t>apró szinkron hibák</t>
  </si>
  <si>
    <t>mint egy színész :)</t>
  </si>
  <si>
    <t>jelmez, smink tökéletes</t>
  </si>
  <si>
    <t>picit néhol sötét a fény</t>
  </si>
  <si>
    <t>szép előadás, tehetséges vagy</t>
  </si>
  <si>
    <t xml:space="preserve">ügyesek </t>
  </si>
  <si>
    <t>bátrabban, gyakoroljatok sokat, ügyesek vagytok :)</t>
  </si>
  <si>
    <t>több mosolyt</t>
  </si>
  <si>
    <t>lábfejekre, táncos lépésekre jobban figyelni</t>
  </si>
  <si>
    <t>találó a maszk, jók a térformák, de kicsit rövid</t>
  </si>
  <si>
    <t>térformákat hiányolom, de ügyesek</t>
  </si>
  <si>
    <t>jó</t>
  </si>
  <si>
    <t>egyes elemeknéllűbfejre, térdre figyelni</t>
  </si>
  <si>
    <t xml:space="preserve">Nem illik a ruha a zenéhez és a stílushoz, kéz túl merev és a hát, lazábban :D </t>
  </si>
  <si>
    <t xml:space="preserve">Klassz helyszín, kicsit dinamikátlan, stílusokra jobban odafigyelni ha benne van pl: waacking </t>
  </si>
  <si>
    <t>jó zeneválasztás, kicsit lehetne bátrabban</t>
  </si>
  <si>
    <t>nagyon szép helyszín nagyon illik hozzá a zene, kicsit dinamikátlan,</t>
  </si>
  <si>
    <t>aranoys zene , így tobább</t>
  </si>
  <si>
    <t xml:space="preserve">kezekre kicsit jobban figyelni, meg egymásra </t>
  </si>
  <si>
    <t xml:space="preserve">jó lesz , így tovább :D </t>
  </si>
  <si>
    <t xml:space="preserve">bátrabban, arc </t>
  </si>
  <si>
    <t>kézre figyelni,</t>
  </si>
  <si>
    <t xml:space="preserve">bátrabban </t>
  </si>
  <si>
    <t>nagyon dinamikus,</t>
  </si>
  <si>
    <t>kicsit kilehetne használni jobban a zenét</t>
  </si>
  <si>
    <t xml:space="preserve">jó zene, </t>
  </si>
  <si>
    <t>jó páros</t>
  </si>
  <si>
    <t>aranyos csak így tovább :D</t>
  </si>
  <si>
    <t xml:space="preserve">jó zeneválasztás  </t>
  </si>
  <si>
    <t>ötletes , kicsit jobban figyeljenek egymásra,</t>
  </si>
  <si>
    <t>aranyos jelmez</t>
  </si>
  <si>
    <t>nagyon jó a zene</t>
  </si>
  <si>
    <t xml:space="preserve">kezekre figyelni, </t>
  </si>
  <si>
    <t xml:space="preserve">vicces, látványos, dinamikus így tovább :D </t>
  </si>
  <si>
    <t xml:space="preserve">kicsit bátrabban </t>
  </si>
  <si>
    <t xml:space="preserve">stílusokat kicsit jobban gyakorolni, arc király, nem illik a ruha  zenéhez </t>
  </si>
  <si>
    <t xml:space="preserve">dinamikus </t>
  </si>
  <si>
    <t>dinamikus,nem illik a zenéhez a ruha, szépen használják a zenét, de a kezekre figyelni</t>
  </si>
  <si>
    <t xml:space="preserve">kézre jobban figyelni, </t>
  </si>
  <si>
    <t xml:space="preserve">jó előadás </t>
  </si>
  <si>
    <t>látványos akrobatikák, kicsit kapkodnak, kicsit jobban figyeljenek egymásra :D</t>
  </si>
  <si>
    <t>látványos,</t>
  </si>
  <si>
    <t xml:space="preserve">
ügyes, dinamikus 
</t>
  </si>
  <si>
    <t>jobban ki lehetne használni a zenét, kiállások stb</t>
  </si>
  <si>
    <t>Több lábmunka, sok az ismétlés, de jó a zene választás</t>
  </si>
  <si>
    <t xml:space="preserve">nagyon szép helyszín </t>
  </si>
  <si>
    <t>nagyon szép jelmez</t>
  </si>
  <si>
    <t>ötletes jelmez. kezekre figyelni, térforma lehetne pontosabb. Figyeljenek jobban egymásra :D</t>
  </si>
  <si>
    <t xml:space="preserve">szépen szinkronban dolgoznak, és gyönyörű hajuk van, de elveszi a figyelmet. </t>
  </si>
  <si>
    <t>kicsit jobban figyeljenek egymásra, szép a ruha</t>
  </si>
  <si>
    <t xml:space="preserve">ötletes a ruha, nagyon illik tényleg  hozzá </t>
  </si>
  <si>
    <t xml:space="preserve">nagyon jó fények és zene minden egyben van </t>
  </si>
  <si>
    <t>Nagyon szép videó,</t>
  </si>
  <si>
    <t>nagyon jó áll neki</t>
  </si>
  <si>
    <t>iszonyú látványos , zen is jó választás</t>
  </si>
  <si>
    <t xml:space="preserve">nagyon ötletes, elsírtam magam a végére </t>
  </si>
  <si>
    <t xml:space="preserve">nagyon jó zeneválasztás </t>
  </si>
  <si>
    <t xml:space="preserve">jó zenehasználat </t>
  </si>
  <si>
    <t>Klassz ruha ötlet, térformák, ötletes</t>
  </si>
  <si>
    <t>szép térformák</t>
  </si>
  <si>
    <t>szép zene használat</t>
  </si>
  <si>
    <t>édesek</t>
  </si>
  <si>
    <t xml:space="preserve">jó zeneválasztás </t>
  </si>
  <si>
    <t xml:space="preserve">Jó zene, ruha illik hozzá </t>
  </si>
  <si>
    <t>Feeling tánc és mazsorett egyesület</t>
  </si>
  <si>
    <t>Bakó-Skurla Dóra, Takács-Pántya Barbara</t>
  </si>
  <si>
    <t>Lemonade</t>
  </si>
  <si>
    <t>Szabó Hanna Nóra</t>
  </si>
  <si>
    <t>FitDance Center</t>
  </si>
  <si>
    <t>Molnár Sándor, Kerekes Judit</t>
  </si>
  <si>
    <t>Hip hop gyerek szóló</t>
  </si>
  <si>
    <t>Békési Dominik</t>
  </si>
  <si>
    <t>Molnár Sándor</t>
  </si>
  <si>
    <t>Nagy Emese Sára- Sióréti Sára</t>
  </si>
  <si>
    <t xml:space="preserve">FitDance Center </t>
  </si>
  <si>
    <t>Nagy Emes Sára, Sióréti Sára, Molnár Sándor</t>
  </si>
  <si>
    <t>Kerekes Judit, Molnár Sándor, Hartmann Gábor</t>
  </si>
  <si>
    <t>Vári Zsófi, Ancsin Réka, Asztalos Berta, Pálinkás Maja, Farkas Virág, Kucsera Réka, Kárász Kata,Tuska Noémi</t>
  </si>
  <si>
    <t>A technikán és a feszességen egy picit dolgozni kellene még és nagyon sikeres duó lesz.</t>
  </si>
  <si>
    <t xml:space="preserve">A videó nem a legjobb szögből lett felvéve. Szinkronitás jó, zene használat és gyakorlat felépítés is jó. A ruhát és a melltartót érdemes összevarni, hogy ne csúszkáljon. </t>
  </si>
  <si>
    <t>Átütő elődásmód. Bizonytalan és pontatlan megérkezések az elemekből. A technikára nagyon kellene figyelni.</t>
  </si>
  <si>
    <t>Nem mindig zenére történik a mozgás. Jó előadásmód.</t>
  </si>
  <si>
    <t>Erős mozdulatok. Tartásra és technikára figyelni kellene.</t>
  </si>
  <si>
    <t xml:space="preserve">Összhangban a zene, a koreo és az előadásmód. Jól áll a versenyzőnek  a stílus. A technikára figyelni kell. </t>
  </si>
  <si>
    <t>Jó előadásmód, feszes mozdulatok. Bizonytalan koreográfia tudás.</t>
  </si>
  <si>
    <t>Nagyon  jó zene választás. Jó előadásmód és jól felépített koreográfia viszont a befejezés váratlan. A technikára nagyon kellene figyelni.</t>
  </si>
  <si>
    <t xml:space="preserve">Azt tanácsolom, hogy a rundel-flicket átlóba ugorja a versenyző mert úgy kevésbé látszik a flick-nél a terpesz. Az akrobatikus elemeknél a lábfej, térdre nagyon kellene figyelni. A zeneiség, koreográfia felépítése és az előadásmód is jó. </t>
  </si>
  <si>
    <t xml:space="preserve">Nagyon jó páros. Szépen dolgoznak, figyelnek egymásra. Egy gyorsabb zenével is elbírnának. Kreatív kötések és jól átgondolt koreográfia. </t>
  </si>
  <si>
    <t xml:space="preserve">Nagyon aranyos versenyző. Erőteljes mozdulatok de kissé bizonytalan koreográfia tudás. Szemkontaktust és a mosolygást hiányolom. </t>
  </si>
  <si>
    <t>Kreatív gyakorlat ötlet. Előadásmód hiányzik egyébként egy jól felépített koreográfiát láttam.</t>
  </si>
  <si>
    <t xml:space="preserve">A zene, a koreográfia és az előadásmód  összhangban van. Pörgős, vidám gyakorlat. A technikára nagyon kellene figyelni. Az elemek végrehajtását pontosítani kellene. </t>
  </si>
  <si>
    <t>Nagyon bájos versenyző.Ajánlom a zene váltést. Pontatlan elem megérkezés. Bizonytalan koreográfia. Szuper előadásmód.</t>
  </si>
  <si>
    <t xml:space="preserve">Kreatív ötlet. Szinkronitás jó, partner kapcsolat jó, előadásmód jó. A szinteket és terek jobban ki lehetne használni. </t>
  </si>
  <si>
    <t xml:space="preserve">Nagyon aranyos gyakorlat. Jó zene választás és koreo ötlet. Szuperül felépített gyakorlat. A technika gyakorlásra szorul. </t>
  </si>
  <si>
    <t xml:space="preserve">Nagyon aranyos gyakorlat. Még egy kicsi gyakorlás és nagyon jól válogatott csapat lesznek. </t>
  </si>
  <si>
    <t xml:space="preserve">Az elemeket tisztázni kellene. Az ugrások picit laposak, az akrobatikánál térd és lábfej bajok vannak, a lazasági és erőelemek szépek. Az újjakat érdemes összébb zárni, hogy a mozgás tisztább és kecsesebb legyen. Nagyon szépen épül a koreográfia. Zene jól van használva. </t>
  </si>
  <si>
    <t xml:space="preserve">Nem a korosztályának mefelelő a zene, ajánlom a zene váltást. Jó ritmusérzéke van a versneyzőnek. A technika és az előadásmód még gyakorlást kíván. </t>
  </si>
  <si>
    <t xml:space="preserve">Nagyon tehetséges versenyző, jó technikával, jó ritmusérzékkel és jó mozgással. A hátra bógnit és a flicket még gyakorolni kellene, addig nem érdemes a gyakorlatba tenni mert ront az értékén. Nagyon jól felépített koreográfia, használja a zenét, a szinteket és a teret is. </t>
  </si>
  <si>
    <t xml:space="preserve">Nagyon jól összetett gyakorlat. Jól használták a kellékeket, pontos térforma váltások voltak, szinkronitás is rendben volt. Zenét nagyon jól használták, látványos és kreatív koreográfia és összekötő elemek. A versenyzők tartásán és a mozdulatok feszességén lehetne csiszolni. </t>
  </si>
  <si>
    <t xml:space="preserve">Nagyon tehetséges  táncos. Jól használja a zenét, jól felépített koreográfia. A történet befejezetlenszámomra. </t>
  </si>
  <si>
    <t xml:space="preserve">Nagyon aranyos a versenyző. Érdemes lehetne újra gondolni a koreográfiát, használni a szinteket, a tereket, a zenei felütéseket. </t>
  </si>
  <si>
    <t>Jó eszközhasználat. A vállaira figyelni kellene mert a technika értékéből levesz.</t>
  </si>
  <si>
    <t>Jó eszközhasználat. Picit több energia és mosolygás kellene. A mozdulatokba mehetne több erő.</t>
  </si>
  <si>
    <t xml:space="preserve">Jó párosítás, hasonló mozgásúak, jó volt nézni őket. A mozdulatok sokszor befejezetlenek, pontatlanok.Előadásmódjuk természetes és átütő. </t>
  </si>
  <si>
    <t>Dinamikus,erős mozdulatok. Kisebb szinkron hibák.</t>
  </si>
  <si>
    <t>Néhol szinkron hibás. Energikus duó.</t>
  </si>
  <si>
    <t xml:space="preserve">Nagyon jó mozgású versenyző. Váratlan befejezés, érdemes kicsit jobban kidolgozni a végét. Használja a teret, a szinteket és mindezt úgy, hogy zenére épül. Kreatív koreográfia. Technikára nagyon kellene figyelni, lábfeje sokszor nincs átfeszítve a versenyzőnek.  </t>
  </si>
  <si>
    <t xml:space="preserve">Tehetséges versenyző. A válla végig fent volt ami miatt az elemek (pl. Pillangó ugrás) sem voltak pontosan kivitelezve.A térd, lábfeje feszes volt és a mozdulatai is erősek. A zene váltás előtt a koreográfia nem követi a zenét. Az elemeket kreatív átvezetéssel vagy koreográfiával érdemes összekötni. </t>
  </si>
  <si>
    <t>Az elemeket komplexebb koreográfiával jól össze lehetne kötni. Az elemek szépen végrehajtottak.</t>
  </si>
  <si>
    <t xml:space="preserve">A válla végig fent van emiatt a technika értéke romlik. A tartásjavítás után az elemek kivitelezése is szebb és pontosabb lesz. </t>
  </si>
  <si>
    <t>Szépen végrehajtott elemek, a zsugor sushonovánál egyszerre érjen le a kéz és a láb. A koreográfia nem mindig követi a zenét. Az előadásmód jó, mosolygós energikus versenyző.</t>
  </si>
  <si>
    <t>Erőteljesebb és komplexebb mozdulatokat javaslok. Az elemek jók. Jó versnyző lesz.</t>
  </si>
  <si>
    <t>Picit csúszik a zene és a koreográfia. Szép tartás, tiszta mozdulatok. Elemeknél lábfej nincs mindig átfeszítve.</t>
  </si>
  <si>
    <t>Nagyon szép technika. Előadásmód hiányzott.</t>
  </si>
  <si>
    <t xml:space="preserve">Ötletes gyakorlat. Gyönyörű tartás, szép nagy teljes mozdulatok. A történet épül, a zene nekem kevésbé emiatt van egy monoton hangulata. </t>
  </si>
  <si>
    <t xml:space="preserve">Jó technika.Bájos, aranyos versenyző. A lendület és az energia hiányzik belőle.  </t>
  </si>
  <si>
    <t>Jól megrendezett, jól felépített gyakorlat.</t>
  </si>
  <si>
    <t>Lendületes, dinamikus koreográfia. Karok néhol inkontrol.</t>
  </si>
  <si>
    <t xml:space="preserve">Nagyon jól kivitelezett gyakorlat. Szemkontaktust hiányolom. </t>
  </si>
  <si>
    <t>Jól felépített koreográfia.</t>
  </si>
  <si>
    <t xml:space="preserve">Kar néhol inkontroll. Az állóspárgát lehetne még húzni. Ötletes karakter, használja a teret és a szinteket, ezeket komplexebb koreográfiával lehetne vegyíteni. Előadásmód és zenehasználat jó. </t>
  </si>
  <si>
    <t>Nagyon jó gyakorlat. Hiányolom a szemkontaktust.Néhol picit erőltetett előadásmód. Nagyon jó átkötések, komplex koreográfia, szép tiszta technika.</t>
  </si>
  <si>
    <t>Néhány elem megakasztja a koreográfiát. Kreatív átvezetések vannak a földön amit a versenyző nagyon szépen kivitelez.</t>
  </si>
  <si>
    <t>Nagyon jó páros. Komplex koreográfia, jó előadásmód, jó zenehasználat. Szinkronitás is rendben volt. Néha az az érzés volt bennem, hogy két egyénit látok, a két féle koreográfia miatt amit egyszerre mutatnak be a lányok.</t>
  </si>
  <si>
    <t>Partnerkapcsolaton picit érdemes még dolgozni és a néhol inkontrol karokon. A gyakorlat nagy részében szépen dolgoznak a lányok. Képesek érzelmeket kiváltani. Komplex koreográfia</t>
  </si>
  <si>
    <t>Jól felépített gyakorlat. Komplexebb mozdulatsor hiányzik. Jó előadásmód</t>
  </si>
  <si>
    <t xml:space="preserve">Látványos gyakorlat. </t>
  </si>
  <si>
    <t>Zeneiség jó, érdemes kihasználni a zenei felütéseket, hogy épüljön a koreográfia. Néhol bizonytalan de szépen végrehajtott elemek. A lábfejet elem váltás közben se felejtsük lefeszíteni.</t>
  </si>
  <si>
    <t xml:space="preserve">Nagyon szép kislány, összhangban a ruha,smink,haj és a kiegészítők. Térd és lábfej bajos. Mozdulatai nehol gyengék, néhol erőteljes,feszesek. Hiányoltam azt a magabiztosságot amit megkíván a gyakorlat.  Kreatív eszközhasználat.  </t>
  </si>
  <si>
    <t xml:space="preserve">Hatalmas energia és sznvedély sugárzik belőlük.Egy pici hiányérzetem van a partnerkapcsolat miatt. Szinkronitás, zene használat, épülő koreográfia szuper volt, de nem  láttam semmilyen kontaktust a táncosok között. Ettől függetlenül őrületes volt. </t>
  </si>
  <si>
    <t>Szívesen néztem volna még, nagyszerű előadó. A  mozdulatok olykor "piszkosak", a fáradtság nem az előadásán hanem a mozdulatain látszik, ettől függetlenül nagy tehetség.</t>
  </si>
  <si>
    <t xml:space="preserve">szép a mosolya, kicsit lehetne dinamikusabb, </t>
  </si>
  <si>
    <t xml:space="preserve">Nagyon illik hozzá ez a stílus </t>
  </si>
  <si>
    <t>előadásra jobban oda lehetne figyelni, aszép koreográfia</t>
  </si>
  <si>
    <t>jó térformák</t>
  </si>
  <si>
    <t>csak így tovább</t>
  </si>
  <si>
    <t>Látványos a ruha, jó választás a zene</t>
  </si>
  <si>
    <t xml:space="preserve">Tánc részek legyenek tisztábbak, és dinamikusabbak, kéz ne lógjon </t>
  </si>
  <si>
    <t xml:space="preserve">kézre figyelni, kicsit dinamikusabban </t>
  </si>
  <si>
    <t xml:space="preserve">Klassz ruha és haj, kicsit bátrabban, dinamika hiányzik, </t>
  </si>
  <si>
    <t xml:space="preserve">energikus, </t>
  </si>
  <si>
    <t>kézre figyelni</t>
  </si>
  <si>
    <t xml:space="preserve">jó ruha választás, </t>
  </si>
  <si>
    <t>Latin mix</t>
  </si>
  <si>
    <t>A</t>
  </si>
  <si>
    <t>Nagy Noémi, Kiss Bernadett, Czibere Anna, Harangi Ildikó, Balla Bernadett, Posta Dorottya, Kis Szonja</t>
  </si>
  <si>
    <t>Pontszám
Elek Gábor</t>
  </si>
  <si>
    <t>megjegyzés
Elek Gábor</t>
  </si>
  <si>
    <t>Idő-
tartam</t>
  </si>
  <si>
    <t>Nincs</t>
  </si>
  <si>
    <t>Tik-Tok</t>
  </si>
  <si>
    <t>Összpontszám</t>
  </si>
  <si>
    <t>bronz</t>
  </si>
  <si>
    <t>ezüst</t>
  </si>
  <si>
    <t>arany</t>
  </si>
  <si>
    <t>Minősítés</t>
  </si>
  <si>
    <t>Az eszköz többször megakasztotta a zenére épített kreatív koreográfiát. Végig feszes mozdulatok, végig szerepben maradás, végig tiszta mozdulatok. A gyakorlat végére érdemes vissza hozni a paravánokat, hogy több funkciójuk legyen, ezzel máris keretet adunk a gyakorlatnak.</t>
  </si>
  <si>
    <t>Nagy kedvencem lett a csapat. Öröm nézni őket. Itt nem előadásmódról beszélünk hanem a tánc iránti szenvedélyről és szeretetről ami a táncosok arcán végig ott volt. Nagyon jól kidolgozott kreatív koreo, old school,locking,waacking megtartva a stíluselemeket bele lett illesztev a koncepcióba. Ki lettek használva a szintek, terek, térformák. Néhányszor észrevehető a fáradtság aminek következtében a mozdulatok nem tiszták.</t>
  </si>
  <si>
    <t>A partner kapcsolatot még egy picit lehetne varriálni. Nagyon jól mutatnak a színpadon. Végig feszes,erős, dinamikus mozgás és koreo. Energiabombák</t>
  </si>
  <si>
    <t>nagyon közeli a felvétel</t>
  </si>
  <si>
    <t>zavaró, hogy nem lehet látni mindig mindenkit</t>
  </si>
  <si>
    <t>így tovább</t>
  </si>
  <si>
    <t xml:space="preserve">stílusokra jobban odafigyelni, ötletes ruha meg zene, </t>
  </si>
  <si>
    <t xml:space="preserve">Több lábmunka, szépen egyszerre dolgoznak, </t>
  </si>
  <si>
    <t>stílusokra jobban odafigyelni, meg egymásra, jó előadás</t>
  </si>
  <si>
    <t xml:space="preserve">jó térformák, </t>
  </si>
  <si>
    <t>Az előadásmódon, magabiztosságon még lehetne dolgozni. Zeneiség, koreográfia, testtudatosság jó.</t>
  </si>
  <si>
    <t>Mozdulatokból néhol kifogyott az erő. Az előadásmód, koreográfia jó.</t>
  </si>
  <si>
    <t xml:space="preserve">Komplex tiszta koreográfia, jó zenehasználat. A tér nincs kihasználva. Térdre, lábfejre figyelni kell elem végrehajtás közben. </t>
  </si>
  <si>
    <t>Tehetséges versenyző, komplex koreográfia. Nyitni kellen mert a mozdulatok nagy része zárt. A mozdulatok feszességén és az előadáson lehetne dolgozni.</t>
  </si>
  <si>
    <t xml:space="preserve">Jól követi a zenét a korográfia és a versenyző  tartja a sebességet. A technikára nagyon kellene figyelni. </t>
  </si>
  <si>
    <t>Aranyos versenyzők, sok gyakorlás után szuper páros lesz. Szépen figyelnek a lányok egymásra.</t>
  </si>
  <si>
    <t>Jól felépített gyakorlat, épül és követi a zenét. A technikára nagyon kell figyelni, karok többször kontorollálatlanok. Tehetséges versenyző jó előadásmóddal.</t>
  </si>
  <si>
    <t xml:space="preserve">Nagyon tehetséges versenyző, jól felépített koreográfia, jó technika, jó zeneválasztás, jó előadásmód. Picit hiányolom a gyakorlat keretét. Testtudatos, alaposan kidolgozott mozgás. Komplex koreográfia, kreatív átkötő elemeket láthattunk. </t>
  </si>
  <si>
    <t xml:space="preserve"> A zeneváltás követően az energia szint is csökkent.A gyakorlat végén a mozdulatokon nagyon látszik, hogy fáradnak a versenyzők, így a technika is romlik. A gyakorlat nagy részében nagyon szépen, egységesen dolgoznak. Pontos és tisztán végrehajtott elemek és koreográfia. Jó partnerkapcsolat. Szinkronitás végig jó. </t>
  </si>
  <si>
    <t>Zenét jobban ki lehetne használni. Sok sok gyakorlás és nagyon ügyes versenyző lesz.</t>
  </si>
  <si>
    <t>Több helyen éreztem kontrollálatlannak a mozdulatot. Bizonytalan de sok gyakorlással ez megoldható.</t>
  </si>
  <si>
    <t>Szintek használata jó, nagyobb mozdulatokkal még komplexebb hatást keltene.</t>
  </si>
  <si>
    <t>Gyünyürű ruha. Érdemes még egy kicsit lazítani. A szintek nincsnek kihasználva teljesen. A gyakorlat közepétől jön meg a magabiztosság és a szuper kisugárzás.</t>
  </si>
  <si>
    <t>Szuper előadó, erős kisugárzás.</t>
  </si>
  <si>
    <t>Keveseltem benne a koreográfiát, az elemeket pontosítani kellene és a technikára nagyon kellene figyelni.</t>
  </si>
  <si>
    <t xml:space="preserve">A videón sajnos nem látom van e harisnya a versenyzőn, ha nincs akkor ajánlani szeretném. A zene nincs teljesen kihasználva, néhol csúszik a koreográfia. </t>
  </si>
  <si>
    <t xml:space="preserve">Szép technikás versenyző, jól felépített koreográfia. </t>
  </si>
  <si>
    <t xml:space="preserve">Nagyon jól felépített, jól kifitelezett gyakorlat. Jól végrehajtott forgások. A zenét érdemes lehetne újra gondolni. </t>
  </si>
  <si>
    <t xml:space="preserve">Jó versenyző. Az akrobatikát érdemes koreográfiával beilleszteni a gyakorlatba. </t>
  </si>
  <si>
    <t xml:space="preserve">Látványos eszközhasználat. A magabiztosságon lehetne dolgozni. </t>
  </si>
  <si>
    <t>Látványos, szépen kivitelezett koreográfia. A zene vágásán picit lehetne még javítani.</t>
  </si>
  <si>
    <t xml:space="preserve">A zene vágásán érdemes lehet még dolgozni. Az eszköz és tér használat jó. A karokat sokszor erőtlennek éreztem. </t>
  </si>
  <si>
    <t xml:space="preserve">Nagyon jó eszköz használat és partnerkapcsolat. A zene váltáson érdemes lehet elgondolkozni, sokszor csúszik a zene és a koreográfia. </t>
  </si>
  <si>
    <t>Dinamikus koreográfia, követi a zenét. A mozdulatokat lehetne erősíteni.</t>
  </si>
  <si>
    <t>Jó ritmusérzéke van a versenyzőnek. A karok helyzete sokszor nem tiszta.</t>
  </si>
  <si>
    <t>Nagyon jó ritmusérzéke van a versenyzőnek. Jól összerakott kreatív koreográfia. A mozdulatot néhányszor nem fejezi be, emiatt erőtlennek tűnik a kar. Előadásmód zenevákasztás és használat nagyon jó.</t>
  </si>
  <si>
    <t>Jó mozgású, energikus tehetséges versenyző. A szinteket jobban ki lehetne használni. Jó zenehasználat, egyedi mozdulatok.</t>
  </si>
  <si>
    <t>Az elemeknél több technikai hibát láttam. Kar néhol kontrollálatlan. Jól felépített koreográfia. Jó zene választás, tér és eszközhasználat.</t>
  </si>
  <si>
    <t xml:space="preserve">Kreatív, humoros, jól előadott koreográfia. Show kategóriában is megállta volna a helyét. </t>
  </si>
  <si>
    <t>Az előadásmódon kellene még dolgozni. Nagyon szép technikával dolgozik a versenyző. Az elemeket, látványelemeket érdemes koreográfiával összektni.</t>
  </si>
  <si>
    <t>A zene váltás meggondolandó lehet. Az elemeket érdemes koreográfiával összekötni, hogy a táncos jellegét megőrizze. Szép, mozgás és tartás, kreatív átkötések.</t>
  </si>
  <si>
    <t xml:space="preserve">Az ugrásokat érdemes pontosítani. Ötletes gyakorlat, kreatív díszlet. Komplex koreográfia. </t>
  </si>
  <si>
    <t>Technikára nagyon figyelni kell, kontrollálatlanok a karok, a zene nincs teljesen kihasználva. Tánctartalmilag jó, eszközhasználat szintén. Szép mozgású versenyző</t>
  </si>
  <si>
    <t>A kar munka sokszor hanyag. Ötletes gyakorlat, összhangban van minden. Tehetségesek.</t>
  </si>
  <si>
    <t>Nem a korosztályának való. Komplex koreogréfia, jó technika,eszköz és zene használat.</t>
  </si>
  <si>
    <t xml:space="preserve">Sokszor bizonytalannak éreztem a mozgást. Az eszközt ügyesen használja. Előadásmódon egy picit finomítani lehetne. </t>
  </si>
  <si>
    <t xml:space="preserve">Nagyon ügyes versenyző. Jól felépített koreográfia. </t>
  </si>
  <si>
    <t>Szépen figyelnek egymásra. Nagyon jól összeállított gyakorlat.</t>
  </si>
  <si>
    <t>Partnerkapcsolatot kellene erősíteni. A technikára figyelnek. Nagyon aranyosak.</t>
  </si>
  <si>
    <t>Pontatlan megérkezések és koreográfia. Sok sok gyakorlás és szuper trió lesz. A ruha alá érdemes harisnyát venni.</t>
  </si>
  <si>
    <t xml:space="preserve">Nagyon jól ki van használva a zene. Feszes és tudatos végig. Nagyon jó versenyző már most, fiatal kora ellenére. </t>
  </si>
  <si>
    <t xml:space="preserve">Zene, terület,koreográfia, eszközhasználat nagyon jó. </t>
  </si>
  <si>
    <t xml:space="preserve">Az egyik legtehetségesebb versenyző.  Nagyon jó eszközhasználat. A zenét jobban ki lehetne használni. Az elemek végrehajtása pontatlan. A megérkezések nagyon hangosak. </t>
  </si>
  <si>
    <t>Az oldallábkiemelést elegendő 3mp-ig tartani. Az elemeket érdemes koreográfiával összekötni.</t>
  </si>
  <si>
    <t xml:space="preserve">A zene jól van használva, az elemek is szépen vannak végrehajtva. A sushonova ugrásnál egyszerre érjen le a kéz és a láb. Ügyes versenyző. </t>
  </si>
  <si>
    <t>Az elemeket érdemes koreográfiával összekötni. Jó technika,  kisebb pontosítások szükségesek csak.</t>
  </si>
  <si>
    <t xml:space="preserve">Mozdulatok sokszor kontrollálatlanok, elemeket érdemes tisztézni. Fontos a lábfej átfeszítése. A zenét nagyon jól használja, a gyakorlat felépítése jó. </t>
  </si>
  <si>
    <t xml:space="preserve">A forgásnál a tartásra figyelni kellene és az elemek pontosítására. </t>
  </si>
  <si>
    <t xml:space="preserve">Egyedi mozdulatok, izoláció és zenehasználat. Különleges, eredeti koreográfia, tehetséges táncos. </t>
  </si>
  <si>
    <t>Nagyon jól megvalósított gyakorlat.Stíluselemek kreatívan lettek beillesztve.</t>
  </si>
  <si>
    <t xml:space="preserve">Látványos eszközhasználat és térformák. Kisebb csúszások és pontatlan karok. </t>
  </si>
  <si>
    <t>Erőtlen mozdulatok és térforma csúszás előfordul. Jól felépített koreográfia.</t>
  </si>
  <si>
    <t xml:space="preserve">Pontatlan térformák. Nagyon erős, nagyon feszes mozdulatok. </t>
  </si>
  <si>
    <t>A kar többször erőtlen. Változatos, látványos térformák. Pontos lépések.</t>
  </si>
  <si>
    <t>Kontrollálatlan mozdulatok. Dinamikus és komplex  koreográfia, néhol picit elcsúszik a mozdulatokkal ezért nem követi a zenét.</t>
  </si>
  <si>
    <t xml:space="preserve">Kontrollálatlan mozdulatok. A koreográfia picit komplexebb lehetne. Nagyon bájos versenyző. </t>
  </si>
  <si>
    <t xml:space="preserve">Kevés tiszta koreográfia van benne, kreatív látványos átkötő mozdulatokat láttam. </t>
  </si>
  <si>
    <t>Nagyon magával vitt  a csapat kisugárzása és a zene. Látványos, egyedi koreográfia, térforma, szintezettség, zene.</t>
  </si>
  <si>
    <t>Nagyon aranyos, tehetséges növendékek.</t>
  </si>
  <si>
    <t>Jól áll neki a karakter, látszik, hogy élvezi. Több tiszta koreográfia kellene bele.</t>
  </si>
  <si>
    <t xml:space="preserve">A válla  fent van ami csak a koreográfiánál zavaró, az elemek szépen végrehajtottak. </t>
  </si>
  <si>
    <t xml:space="preserve">Javasolnám a zene váltást. Ügyes, feszes mozdulatok. </t>
  </si>
  <si>
    <t>A zenét követi. Több komplexebb koreográfia kellene bele.</t>
  </si>
  <si>
    <t>Többször zene mellett dolgozik. Sok sok gyakorlás és remek versenyző lesz.</t>
  </si>
  <si>
    <t>Nagyon aranyos versenyző. Feszes mozdulatok. Kicsi pontosítás és szuper lesz.</t>
  </si>
  <si>
    <t xml:space="preserve">Bizonytalan mozdulatok, lábfej és térd bajos. Nagyon jó mozgású versenyző. </t>
  </si>
  <si>
    <t>Tartása és technikája pontatlan. Sok sok gyakorlás és jó lesz.</t>
  </si>
  <si>
    <t>Hiányolom a szemkontaktust. A vállakra figyelni kell. Tehetséges versenyző. Nagyon jól van használva a zene. Koreográfia komplex.</t>
  </si>
  <si>
    <t>Különleges hangulatú gyakorlat. Szép technikával dolgozik, tehetséges versenyző.</t>
  </si>
  <si>
    <t xml:space="preserve">Jó ritmusérzékkel rendelkezik a versenyző viszont néha csúszik a koreográfiával ezért nincs zenére. </t>
  </si>
  <si>
    <t>SBS Management</t>
  </si>
  <si>
    <t>Tombor Tímea</t>
  </si>
  <si>
    <t>Megtörve</t>
  </si>
  <si>
    <t>Kortárs</t>
  </si>
  <si>
    <t>Sallói Zsófia</t>
  </si>
  <si>
    <t>nagyon ügyes</t>
  </si>
  <si>
    <t>Feeling Mazsorett</t>
  </si>
  <si>
    <t>Márton Hanga Lea (New Step Fitnesz és Táncstúdió)</t>
  </si>
  <si>
    <t>Faragó Lola (Feeling tánc és mazsorett Egyesület )</t>
  </si>
  <si>
    <t>Márton Hanga Lea és Maródi Bori duó (New Step Fitnesz és Táncstúdió)</t>
  </si>
  <si>
    <t>Bereczki Lea - Páva (Feeling Táncstúdió)</t>
  </si>
  <si>
    <t>Mini kategória</t>
  </si>
  <si>
    <t>Zsűri különdíj:</t>
  </si>
  <si>
    <t>Táncolni jó (PrincessFitness SE)</t>
  </si>
  <si>
    <t>Takács Szofi (Feeling tánc és mazsorett Egyesület )</t>
  </si>
  <si>
    <t>Dance Universum különdíj:</t>
  </si>
  <si>
    <t>Legjobb "jelmez:</t>
  </si>
  <si>
    <t>Maródi Bori (New Step), Sztvorecz Géta Napsugár (Mátrix Fitness SE.)</t>
  </si>
  <si>
    <t>Rémán Ádám (Éva Funky SE)</t>
  </si>
  <si>
    <t>Békési Dominik (FitDance Center)</t>
  </si>
  <si>
    <t>Kamber Teodora (Mirizo Dance)</t>
  </si>
  <si>
    <t xml:space="preserve"> Nuszbaum Noémi (Éva Funky SE)</t>
  </si>
  <si>
    <t>Ábel Klaudia (Csillag Mazsorett Egyesület)</t>
  </si>
  <si>
    <t>Kajdi Bárány Regina (Princess Fitness), Táncsziget és Rúd Akadémia SE.</t>
  </si>
  <si>
    <t>Sánta Renáta (New Step)</t>
  </si>
  <si>
    <t>Dancz Boglárka (New Step)</t>
  </si>
  <si>
    <t>Szilágyi Judit (Feeling táncstúdió Debrecen )</t>
  </si>
  <si>
    <t>Kapitány Luca (egyéni)</t>
  </si>
  <si>
    <t>Székely Zsófia (Rúdtánc Debrecen)</t>
  </si>
  <si>
    <t>Puskásné Zóki Mirella (Mirizo Dance)</t>
  </si>
  <si>
    <t>Puskás Nelli (Mirizo Dance)</t>
  </si>
  <si>
    <t>FitDance Center (Csoport)</t>
  </si>
  <si>
    <t>Lesz Dance Tánc- és Sport Egyesület, Kiss Tímea Tünde (Candy Dance Crew), Mikler Mercédesz (Carmen TSE), Szaluter Tünde és Lukács Vivi duó (ESTHÉE TÁNC SE)</t>
  </si>
  <si>
    <t>Molnár Sándor (Fittdance Center)</t>
  </si>
  <si>
    <t>Ádám Dorottya (D-Dance Company)</t>
  </si>
  <si>
    <t>Kenyeres Bendegúz (CARMEN T.S.E.)</t>
  </si>
  <si>
    <t>Darányi Attila (Fantasy Dance Company Tánc-Sport és Légtornász Egyesület)</t>
  </si>
  <si>
    <t>Fu Yue (Mirizo Dance)</t>
  </si>
  <si>
    <t>New Generation Salsa</t>
  </si>
  <si>
    <t>D- Dance Company - Vamipre Night, Barics Lili (Csillag Mazsorett)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</si>
</sst>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20" fontId="0" fillId="0" borderId="0" xfId="0" applyNumberFormat="1" applyFill="1"/>
    <xf numFmtId="0" fontId="0" fillId="0" borderId="0" xfId="0" applyFill="1" applyAlignment="1">
      <alignment wrapText="1"/>
    </xf>
    <xf numFmtId="0" fontId="0" fillId="0" borderId="1" xfId="0" applyBorder="1"/>
    <xf numFmtId="0" fontId="1" fillId="0" borderId="0" xfId="0" applyFont="1"/>
    <xf numFmtId="164" fontId="0" fillId="0" borderId="0" xfId="0" applyNumberFormat="1" applyFill="1"/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20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0" fillId="0" borderId="0" xfId="0" applyNumberFormat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/>
    <xf numFmtId="0" fontId="2" fillId="0" borderId="0" xfId="0" applyFont="1"/>
    <xf numFmtId="0" fontId="0" fillId="0" borderId="4" xfId="0" applyBorder="1"/>
    <xf numFmtId="0" fontId="1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Fill="1"/>
    <xf numFmtId="0" fontId="3" fillId="0" borderId="5" xfId="0" applyFont="1" applyBorder="1"/>
    <xf numFmtId="164" fontId="3" fillId="0" borderId="3" xfId="0" applyNumberFormat="1" applyFont="1" applyBorder="1"/>
    <xf numFmtId="164" fontId="3" fillId="0" borderId="1" xfId="0" applyNumberFormat="1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164" fontId="1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5" xfId="0" applyNumberFormat="1" applyFont="1" applyBorder="1"/>
    <xf numFmtId="0" fontId="0" fillId="0" borderId="3" xfId="0" applyBorder="1"/>
    <xf numFmtId="0" fontId="3" fillId="0" borderId="1" xfId="0" applyFon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171450</xdr:rowOff>
    </xdr:from>
    <xdr:to>
      <xdr:col>1</xdr:col>
      <xdr:colOff>1400175</xdr:colOff>
      <xdr:row>5</xdr:row>
      <xdr:rowOff>28575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1450"/>
          <a:ext cx="1495425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182841</xdr:rowOff>
    </xdr:from>
    <xdr:to>
      <xdr:col>4</xdr:col>
      <xdr:colOff>266700</xdr:colOff>
      <xdr:row>5</xdr:row>
      <xdr:rowOff>112473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182841"/>
          <a:ext cx="1619250" cy="958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workbookViewId="0">
      <pane ySplit="8" topLeftCell="A168" activePane="bottomLeft" state="frozen"/>
      <selection pane="bottomLeft" activeCell="A176" sqref="A176:J176"/>
    </sheetView>
  </sheetViews>
  <sheetFormatPr defaultRowHeight="15" x14ac:dyDescent="0.25"/>
  <cols>
    <col min="1" max="1" width="29.7109375" style="1" customWidth="1"/>
    <col min="2" max="2" width="25.42578125" style="1" customWidth="1"/>
    <col min="3" max="3" width="24.140625" style="1" customWidth="1"/>
    <col min="4" max="4" width="19.140625" style="1" customWidth="1"/>
    <col min="5" max="5" width="9.5703125" style="1" customWidth="1"/>
    <col min="6" max="6" width="11" style="1" bestFit="1" customWidth="1"/>
    <col min="7" max="7" width="14.7109375" style="1" customWidth="1"/>
    <col min="8" max="9" width="9.140625" style="1"/>
    <col min="10" max="10" width="16.42578125" style="1" customWidth="1"/>
    <col min="11" max="16384" width="9.140625" style="1"/>
  </cols>
  <sheetData>
    <row r="1" spans="1:11" x14ac:dyDescent="0.25">
      <c r="A1" s="1" t="s">
        <v>11</v>
      </c>
      <c r="B1" s="1" t="s">
        <v>12</v>
      </c>
      <c r="C1" s="1" t="s">
        <v>18</v>
      </c>
      <c r="D1" s="1" t="s">
        <v>12</v>
      </c>
      <c r="E1" s="1" t="s">
        <v>19</v>
      </c>
      <c r="F1" s="1" t="s">
        <v>12</v>
      </c>
      <c r="G1" s="1" t="s">
        <v>20</v>
      </c>
      <c r="H1" s="1" t="s">
        <v>12</v>
      </c>
    </row>
    <row r="2" spans="1:11" x14ac:dyDescent="0.25">
      <c r="A2" s="1" t="s">
        <v>11</v>
      </c>
      <c r="B2" s="1" t="s">
        <v>13</v>
      </c>
      <c r="C2" s="1" t="s">
        <v>18</v>
      </c>
      <c r="D2" s="1" t="s">
        <v>13</v>
      </c>
      <c r="E2" s="1" t="s">
        <v>19</v>
      </c>
      <c r="F2" s="1" t="s">
        <v>13</v>
      </c>
      <c r="G2" s="1" t="s">
        <v>20</v>
      </c>
      <c r="H2" s="1" t="s">
        <v>13</v>
      </c>
    </row>
    <row r="3" spans="1:11" x14ac:dyDescent="0.25">
      <c r="A3" s="1" t="s">
        <v>11</v>
      </c>
      <c r="B3" s="1" t="s">
        <v>14</v>
      </c>
      <c r="C3" s="1" t="s">
        <v>18</v>
      </c>
      <c r="D3" s="1" t="s">
        <v>14</v>
      </c>
      <c r="E3" s="1" t="s">
        <v>19</v>
      </c>
      <c r="F3" s="1" t="s">
        <v>14</v>
      </c>
      <c r="G3" s="1" t="s">
        <v>20</v>
      </c>
      <c r="H3" s="1" t="s">
        <v>14</v>
      </c>
    </row>
    <row r="4" spans="1:11" x14ac:dyDescent="0.25">
      <c r="A4" s="1" t="s">
        <v>11</v>
      </c>
      <c r="B4" s="1" t="s">
        <v>15</v>
      </c>
      <c r="C4" s="1" t="s">
        <v>18</v>
      </c>
      <c r="D4" s="1" t="s">
        <v>15</v>
      </c>
      <c r="E4" s="1" t="s">
        <v>19</v>
      </c>
      <c r="F4" s="1" t="s">
        <v>15</v>
      </c>
      <c r="G4" s="1" t="s">
        <v>20</v>
      </c>
      <c r="H4" s="1" t="s">
        <v>15</v>
      </c>
    </row>
    <row r="5" spans="1:11" x14ac:dyDescent="0.25">
      <c r="A5" s="1" t="s">
        <v>11</v>
      </c>
      <c r="B5" s="1" t="s">
        <v>16</v>
      </c>
      <c r="C5" s="1" t="s">
        <v>18</v>
      </c>
      <c r="D5" s="1" t="s">
        <v>16</v>
      </c>
      <c r="E5" s="1" t="s">
        <v>19</v>
      </c>
      <c r="F5" s="1" t="s">
        <v>16</v>
      </c>
      <c r="G5" s="1" t="s">
        <v>20</v>
      </c>
      <c r="H5" s="1" t="s">
        <v>16</v>
      </c>
    </row>
    <row r="6" spans="1:11" x14ac:dyDescent="0.25">
      <c r="A6" s="1" t="s">
        <v>11</v>
      </c>
      <c r="B6" s="1" t="s">
        <v>17</v>
      </c>
      <c r="C6" s="1" t="s">
        <v>18</v>
      </c>
      <c r="D6" s="1" t="s">
        <v>17</v>
      </c>
      <c r="E6" s="1" t="s">
        <v>19</v>
      </c>
      <c r="F6" s="1" t="s">
        <v>17</v>
      </c>
      <c r="G6" s="1" t="s">
        <v>20</v>
      </c>
      <c r="H6" s="1" t="s">
        <v>17</v>
      </c>
    </row>
    <row r="8" spans="1:11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3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</row>
    <row r="9" spans="1:11" x14ac:dyDescent="0.25">
      <c r="A9" s="1" t="s">
        <v>204</v>
      </c>
      <c r="B9" s="1" t="s">
        <v>205</v>
      </c>
      <c r="C9" s="1" t="s">
        <v>209</v>
      </c>
      <c r="D9" s="1" t="s">
        <v>210</v>
      </c>
      <c r="E9" s="1" t="s">
        <v>28</v>
      </c>
      <c r="F9" s="1">
        <v>1</v>
      </c>
      <c r="G9" s="1" t="s">
        <v>208</v>
      </c>
      <c r="H9" s="6">
        <v>6.5277777777777782E-2</v>
      </c>
      <c r="I9" s="1" t="s">
        <v>18</v>
      </c>
      <c r="J9" s="1" t="s">
        <v>12</v>
      </c>
    </row>
    <row r="10" spans="1:11" x14ac:dyDescent="0.25">
      <c r="A10" s="1" t="s">
        <v>204</v>
      </c>
      <c r="B10" s="1" t="s">
        <v>205</v>
      </c>
      <c r="C10" s="1" t="s">
        <v>206</v>
      </c>
      <c r="D10" s="1" t="s">
        <v>207</v>
      </c>
      <c r="E10" s="1" t="s">
        <v>31</v>
      </c>
      <c r="F10" s="1">
        <v>1</v>
      </c>
      <c r="G10" s="1" t="s">
        <v>208</v>
      </c>
      <c r="H10" s="6">
        <v>4.3750000000000004E-2</v>
      </c>
      <c r="I10" s="1" t="s">
        <v>18</v>
      </c>
      <c r="J10" s="1" t="s">
        <v>12</v>
      </c>
    </row>
    <row r="11" spans="1:11" x14ac:dyDescent="0.25">
      <c r="A11" s="1" t="s">
        <v>204</v>
      </c>
      <c r="B11" s="1" t="s">
        <v>205</v>
      </c>
      <c r="C11" s="1" t="s">
        <v>213</v>
      </c>
      <c r="D11" s="1" t="s">
        <v>210</v>
      </c>
      <c r="E11" s="1" t="s">
        <v>28</v>
      </c>
      <c r="F11" s="1">
        <v>1</v>
      </c>
      <c r="G11" s="1" t="s">
        <v>212</v>
      </c>
      <c r="H11" s="6">
        <v>4.7222222222222221E-2</v>
      </c>
      <c r="I11" s="1" t="s">
        <v>19</v>
      </c>
      <c r="J11" s="1" t="s">
        <v>12</v>
      </c>
    </row>
    <row r="12" spans="1:11" x14ac:dyDescent="0.25">
      <c r="A12" s="1" t="s">
        <v>204</v>
      </c>
      <c r="B12" s="1" t="s">
        <v>205</v>
      </c>
      <c r="C12" s="1" t="s">
        <v>211</v>
      </c>
      <c r="D12" s="1" t="s">
        <v>207</v>
      </c>
      <c r="E12" s="1" t="s">
        <v>31</v>
      </c>
      <c r="F12" s="1">
        <v>1</v>
      </c>
      <c r="G12" s="1" t="s">
        <v>212</v>
      </c>
      <c r="H12" s="6">
        <v>4.8611111111111112E-2</v>
      </c>
      <c r="I12" s="1" t="s">
        <v>19</v>
      </c>
      <c r="J12" s="1" t="s">
        <v>12</v>
      </c>
    </row>
    <row r="13" spans="1:11" x14ac:dyDescent="0.25">
      <c r="A13" s="27" t="s">
        <v>319</v>
      </c>
      <c r="B13" s="1" t="s">
        <v>324</v>
      </c>
      <c r="D13" s="1" t="s">
        <v>462</v>
      </c>
      <c r="E13" s="1" t="s">
        <v>31</v>
      </c>
      <c r="F13" s="1">
        <v>1</v>
      </c>
      <c r="G13" s="1" t="s">
        <v>463</v>
      </c>
      <c r="H13" s="1" t="s">
        <v>339</v>
      </c>
      <c r="I13" s="1" t="s">
        <v>11</v>
      </c>
      <c r="J13" s="1" t="s">
        <v>12</v>
      </c>
    </row>
    <row r="14" spans="1:11" x14ac:dyDescent="0.25">
      <c r="A14" s="27" t="s">
        <v>319</v>
      </c>
      <c r="B14" s="1" t="s">
        <v>320</v>
      </c>
      <c r="D14" s="1" t="s">
        <v>321</v>
      </c>
      <c r="E14" s="1" t="s">
        <v>31</v>
      </c>
      <c r="F14" s="1">
        <v>1</v>
      </c>
      <c r="G14" s="1" t="s">
        <v>322</v>
      </c>
      <c r="H14" s="2">
        <v>4.1666666666666664E-2</v>
      </c>
      <c r="I14" s="1" t="s">
        <v>11</v>
      </c>
      <c r="J14" s="1" t="s">
        <v>12</v>
      </c>
    </row>
    <row r="15" spans="1:11" x14ac:dyDescent="0.25">
      <c r="A15" s="27" t="s">
        <v>319</v>
      </c>
      <c r="B15" s="1" t="s">
        <v>320</v>
      </c>
      <c r="D15" s="1" t="s">
        <v>321</v>
      </c>
      <c r="E15" s="1" t="s">
        <v>31</v>
      </c>
      <c r="F15" s="1">
        <v>1</v>
      </c>
      <c r="G15" s="1" t="s">
        <v>323</v>
      </c>
      <c r="H15" s="2">
        <v>4.1666666666666664E-2</v>
      </c>
      <c r="I15" s="1" t="s">
        <v>11</v>
      </c>
      <c r="J15" s="1" t="s">
        <v>12</v>
      </c>
    </row>
    <row r="16" spans="1:11" x14ac:dyDescent="0.25">
      <c r="A16" s="27" t="s">
        <v>319</v>
      </c>
      <c r="B16" s="1" t="s">
        <v>324</v>
      </c>
      <c r="D16" s="1" t="s">
        <v>321</v>
      </c>
      <c r="E16" s="1" t="s">
        <v>31</v>
      </c>
      <c r="F16" s="1">
        <v>1</v>
      </c>
      <c r="G16" s="1" t="s">
        <v>329</v>
      </c>
      <c r="H16" s="2">
        <v>4.1666666666666664E-2</v>
      </c>
      <c r="I16" s="1" t="s">
        <v>11</v>
      </c>
      <c r="J16" s="1" t="s">
        <v>12</v>
      </c>
    </row>
    <row r="17" spans="1:10" x14ac:dyDescent="0.25">
      <c r="A17" s="27" t="s">
        <v>319</v>
      </c>
      <c r="B17" s="1" t="s">
        <v>320</v>
      </c>
      <c r="D17" s="1" t="s">
        <v>321</v>
      </c>
      <c r="E17" s="1" t="s">
        <v>31</v>
      </c>
      <c r="F17" s="1">
        <v>1</v>
      </c>
      <c r="G17" s="1" t="s">
        <v>330</v>
      </c>
      <c r="H17" s="2">
        <v>4.1666666666666664E-2</v>
      </c>
      <c r="I17" s="1" t="s">
        <v>11</v>
      </c>
      <c r="J17" s="1" t="s">
        <v>12</v>
      </c>
    </row>
    <row r="18" spans="1:10" x14ac:dyDescent="0.25">
      <c r="A18" s="27" t="s">
        <v>319</v>
      </c>
      <c r="B18" s="1" t="s">
        <v>324</v>
      </c>
      <c r="D18" s="1" t="s">
        <v>321</v>
      </c>
      <c r="E18" s="1" t="s">
        <v>31</v>
      </c>
      <c r="F18" s="1">
        <v>1</v>
      </c>
      <c r="G18" s="1" t="s">
        <v>333</v>
      </c>
      <c r="H18" s="2">
        <v>4.1666666666666664E-2</v>
      </c>
      <c r="I18" s="1" t="s">
        <v>11</v>
      </c>
      <c r="J18" s="1" t="s">
        <v>12</v>
      </c>
    </row>
    <row r="19" spans="1:10" x14ac:dyDescent="0.25">
      <c r="A19" s="27" t="s">
        <v>319</v>
      </c>
      <c r="B19" s="1" t="s">
        <v>461</v>
      </c>
      <c r="D19" s="1" t="s">
        <v>321</v>
      </c>
      <c r="E19" s="1" t="s">
        <v>31</v>
      </c>
      <c r="F19" s="1">
        <v>1</v>
      </c>
      <c r="G19" s="1" t="s">
        <v>334</v>
      </c>
      <c r="H19" s="2">
        <v>4.1666666666666664E-2</v>
      </c>
      <c r="I19" s="1" t="s">
        <v>11</v>
      </c>
      <c r="J19" s="1" t="s">
        <v>12</v>
      </c>
    </row>
    <row r="20" spans="1:10" x14ac:dyDescent="0.25">
      <c r="A20" s="27" t="s">
        <v>319</v>
      </c>
      <c r="B20" s="1" t="s">
        <v>335</v>
      </c>
      <c r="D20" s="1" t="s">
        <v>321</v>
      </c>
      <c r="E20" s="1" t="s">
        <v>31</v>
      </c>
      <c r="F20" s="1">
        <v>1</v>
      </c>
      <c r="G20" s="1" t="s">
        <v>336</v>
      </c>
      <c r="H20" s="2">
        <v>4.1666666666666664E-2</v>
      </c>
      <c r="I20" s="1" t="s">
        <v>11</v>
      </c>
      <c r="J20" s="1" t="s">
        <v>12</v>
      </c>
    </row>
    <row r="21" spans="1:10" x14ac:dyDescent="0.25">
      <c r="A21" s="27" t="s">
        <v>319</v>
      </c>
      <c r="B21" s="1" t="s">
        <v>324</v>
      </c>
      <c r="C21" s="1" t="s">
        <v>325</v>
      </c>
      <c r="D21" s="1" t="s">
        <v>326</v>
      </c>
      <c r="E21" s="1" t="s">
        <v>31</v>
      </c>
      <c r="F21" s="1">
        <v>1</v>
      </c>
      <c r="G21" s="1" t="s">
        <v>327</v>
      </c>
      <c r="H21" s="2">
        <v>6.25E-2</v>
      </c>
      <c r="I21" s="1" t="s">
        <v>11</v>
      </c>
      <c r="J21" s="1" t="s">
        <v>12</v>
      </c>
    </row>
    <row r="22" spans="1:10" x14ac:dyDescent="0.25">
      <c r="A22" s="27" t="s">
        <v>319</v>
      </c>
      <c r="B22" s="1" t="s">
        <v>320</v>
      </c>
      <c r="C22" s="1" t="s">
        <v>328</v>
      </c>
      <c r="D22" s="1" t="s">
        <v>326</v>
      </c>
      <c r="E22" s="1" t="s">
        <v>31</v>
      </c>
      <c r="F22" s="1">
        <v>1</v>
      </c>
      <c r="G22" s="1" t="s">
        <v>329</v>
      </c>
      <c r="H22" s="2">
        <v>8.3333333333333329E-2</v>
      </c>
      <c r="I22" s="1" t="s">
        <v>11</v>
      </c>
      <c r="J22" s="1" t="s">
        <v>12</v>
      </c>
    </row>
    <row r="23" spans="1:10" x14ac:dyDescent="0.25">
      <c r="A23" s="27" t="s">
        <v>319</v>
      </c>
      <c r="B23" s="1" t="s">
        <v>331</v>
      </c>
      <c r="C23" s="1" t="s">
        <v>332</v>
      </c>
      <c r="D23" s="1" t="s">
        <v>326</v>
      </c>
      <c r="E23" s="1" t="s">
        <v>31</v>
      </c>
      <c r="F23" s="1">
        <v>1</v>
      </c>
      <c r="G23" s="1" t="s">
        <v>330</v>
      </c>
      <c r="H23" s="2">
        <v>9.375E-2</v>
      </c>
      <c r="I23" s="1" t="s">
        <v>11</v>
      </c>
      <c r="J23" s="1" t="s">
        <v>12</v>
      </c>
    </row>
    <row r="24" spans="1:10" x14ac:dyDescent="0.25">
      <c r="A24" s="27" t="s">
        <v>319</v>
      </c>
      <c r="B24" s="1" t="s">
        <v>349</v>
      </c>
      <c r="C24" s="1" t="s">
        <v>464</v>
      </c>
      <c r="D24" s="1" t="s">
        <v>342</v>
      </c>
      <c r="E24" s="1" t="s">
        <v>31</v>
      </c>
      <c r="F24" s="1">
        <v>1</v>
      </c>
      <c r="G24" s="1" t="s">
        <v>463</v>
      </c>
      <c r="H24" s="2">
        <v>8.3333333333333329E-2</v>
      </c>
      <c r="I24" s="1" t="s">
        <v>11</v>
      </c>
      <c r="J24" s="1" t="s">
        <v>12</v>
      </c>
    </row>
    <row r="25" spans="1:10" x14ac:dyDescent="0.25">
      <c r="A25" s="27" t="s">
        <v>319</v>
      </c>
      <c r="B25" s="1" t="s">
        <v>349</v>
      </c>
      <c r="D25" s="1" t="s">
        <v>350</v>
      </c>
      <c r="E25" s="1" t="s">
        <v>31</v>
      </c>
      <c r="F25" s="1">
        <v>2</v>
      </c>
      <c r="G25" s="1" t="s">
        <v>351</v>
      </c>
      <c r="H25" s="2">
        <v>4.1666666666666664E-2</v>
      </c>
      <c r="I25" s="1" t="s">
        <v>11</v>
      </c>
      <c r="J25" s="1" t="s">
        <v>13</v>
      </c>
    </row>
    <row r="26" spans="1:10" x14ac:dyDescent="0.25">
      <c r="A26" s="27" t="s">
        <v>319</v>
      </c>
      <c r="B26" s="1" t="s">
        <v>324</v>
      </c>
      <c r="D26" s="1" t="s">
        <v>350</v>
      </c>
      <c r="E26" s="1" t="s">
        <v>31</v>
      </c>
      <c r="F26" s="1">
        <v>2</v>
      </c>
      <c r="G26" s="1" t="s">
        <v>353</v>
      </c>
      <c r="H26" s="2">
        <v>4.1666666666666664E-2</v>
      </c>
      <c r="I26" s="1" t="s">
        <v>11</v>
      </c>
      <c r="J26" s="1" t="s">
        <v>13</v>
      </c>
    </row>
    <row r="27" spans="1:10" x14ac:dyDescent="0.25">
      <c r="A27" s="27" t="s">
        <v>319</v>
      </c>
      <c r="B27" s="1" t="s">
        <v>349</v>
      </c>
      <c r="C27" s="1" t="s">
        <v>352</v>
      </c>
      <c r="D27" s="1" t="s">
        <v>342</v>
      </c>
      <c r="E27" s="1" t="s">
        <v>31</v>
      </c>
      <c r="F27" s="1">
        <v>2</v>
      </c>
      <c r="G27" s="1" t="s">
        <v>351</v>
      </c>
      <c r="H27" s="2">
        <v>8.3333333333333329E-2</v>
      </c>
      <c r="I27" s="1" t="s">
        <v>11</v>
      </c>
      <c r="J27" s="1" t="s">
        <v>13</v>
      </c>
    </row>
    <row r="28" spans="1:10" x14ac:dyDescent="0.25">
      <c r="A28" s="27" t="s">
        <v>319</v>
      </c>
      <c r="B28" s="1" t="s">
        <v>349</v>
      </c>
      <c r="C28" s="1" t="s">
        <v>354</v>
      </c>
      <c r="D28" s="1" t="s">
        <v>342</v>
      </c>
      <c r="E28" s="1" t="s">
        <v>31</v>
      </c>
      <c r="F28" s="1">
        <v>2</v>
      </c>
      <c r="G28" s="1" t="s">
        <v>355</v>
      </c>
      <c r="H28" s="2">
        <v>8.3333333333333329E-2</v>
      </c>
      <c r="I28" s="1" t="s">
        <v>11</v>
      </c>
      <c r="J28" s="1" t="s">
        <v>13</v>
      </c>
    </row>
    <row r="29" spans="1:10" x14ac:dyDescent="0.25">
      <c r="A29" s="27" t="s">
        <v>319</v>
      </c>
      <c r="B29" s="1" t="s">
        <v>365</v>
      </c>
      <c r="C29" s="1" t="s">
        <v>366</v>
      </c>
      <c r="D29" s="1" t="s">
        <v>342</v>
      </c>
      <c r="E29" s="1" t="s">
        <v>31</v>
      </c>
      <c r="F29" s="1">
        <v>4</v>
      </c>
      <c r="G29" s="1" t="s">
        <v>367</v>
      </c>
      <c r="H29" s="2">
        <v>8.3333333333333329E-2</v>
      </c>
      <c r="I29" s="1" t="s">
        <v>11</v>
      </c>
      <c r="J29" s="1" t="s">
        <v>15</v>
      </c>
    </row>
    <row r="30" spans="1:10" x14ac:dyDescent="0.25">
      <c r="A30" s="27" t="s">
        <v>319</v>
      </c>
      <c r="B30" s="1" t="s">
        <v>337</v>
      </c>
      <c r="D30" s="1" t="s">
        <v>321</v>
      </c>
      <c r="E30" s="1" t="s">
        <v>31</v>
      </c>
      <c r="F30" s="1">
        <v>1</v>
      </c>
      <c r="G30" s="1" t="s">
        <v>338</v>
      </c>
      <c r="H30" s="2">
        <v>4.1666666666666664E-2</v>
      </c>
      <c r="I30" s="1" t="s">
        <v>18</v>
      </c>
      <c r="J30" s="1" t="s">
        <v>12</v>
      </c>
    </row>
    <row r="31" spans="1:10" x14ac:dyDescent="0.25">
      <c r="A31" s="27" t="s">
        <v>319</v>
      </c>
      <c r="B31" s="1" t="s">
        <v>337</v>
      </c>
      <c r="D31" s="1" t="s">
        <v>326</v>
      </c>
      <c r="E31" s="1" t="s">
        <v>31</v>
      </c>
      <c r="F31" s="1">
        <v>1</v>
      </c>
      <c r="G31" s="1" t="s">
        <v>338</v>
      </c>
      <c r="H31" s="2">
        <v>8.3333333333333329E-2</v>
      </c>
      <c r="I31" s="1" t="s">
        <v>18</v>
      </c>
      <c r="J31" s="1" t="s">
        <v>12</v>
      </c>
    </row>
    <row r="32" spans="1:10" x14ac:dyDescent="0.25">
      <c r="A32" s="27" t="s">
        <v>319</v>
      </c>
      <c r="B32" s="1" t="s">
        <v>340</v>
      </c>
      <c r="C32" s="1" t="s">
        <v>341</v>
      </c>
      <c r="D32" s="1" t="s">
        <v>342</v>
      </c>
      <c r="E32" s="1" t="s">
        <v>31</v>
      </c>
      <c r="F32" s="1">
        <v>1</v>
      </c>
      <c r="G32" s="1" t="s">
        <v>340</v>
      </c>
      <c r="H32" s="2">
        <v>8.3333333333333329E-2</v>
      </c>
      <c r="I32" s="1" t="s">
        <v>18</v>
      </c>
      <c r="J32" s="1" t="s">
        <v>12</v>
      </c>
    </row>
    <row r="33" spans="1:10" x14ac:dyDescent="0.25">
      <c r="A33" s="27" t="s">
        <v>319</v>
      </c>
      <c r="B33" s="1" t="s">
        <v>465</v>
      </c>
      <c r="C33" s="1" t="s">
        <v>466</v>
      </c>
      <c r="D33" s="1" t="s">
        <v>147</v>
      </c>
      <c r="E33" s="1" t="s">
        <v>28</v>
      </c>
      <c r="F33" s="1">
        <v>1</v>
      </c>
      <c r="G33" s="1" t="s">
        <v>465</v>
      </c>
      <c r="H33" s="2">
        <v>8.3333333333333329E-2</v>
      </c>
      <c r="I33" s="1" t="s">
        <v>19</v>
      </c>
      <c r="J33" s="1" t="s">
        <v>12</v>
      </c>
    </row>
    <row r="34" spans="1:10" x14ac:dyDescent="0.25">
      <c r="A34" s="27" t="s">
        <v>319</v>
      </c>
      <c r="B34" s="1" t="s">
        <v>337</v>
      </c>
      <c r="C34" s="1" t="s">
        <v>343</v>
      </c>
      <c r="D34" s="1" t="s">
        <v>326</v>
      </c>
      <c r="E34" s="1" t="s">
        <v>31</v>
      </c>
      <c r="F34" s="1">
        <v>1</v>
      </c>
      <c r="G34" s="1" t="s">
        <v>344</v>
      </c>
      <c r="H34" s="2">
        <v>8.3333333333333329E-2</v>
      </c>
      <c r="I34" s="1" t="s">
        <v>19</v>
      </c>
      <c r="J34" s="1" t="s">
        <v>12</v>
      </c>
    </row>
    <row r="35" spans="1:10" x14ac:dyDescent="0.25">
      <c r="A35" s="27" t="s">
        <v>319</v>
      </c>
      <c r="B35" s="1" t="s">
        <v>359</v>
      </c>
      <c r="C35" s="1" t="s">
        <v>360</v>
      </c>
      <c r="D35" s="1" t="s">
        <v>361</v>
      </c>
      <c r="E35" s="1" t="s">
        <v>31</v>
      </c>
      <c r="F35" s="1">
        <v>2</v>
      </c>
      <c r="G35" s="1" t="s">
        <v>362</v>
      </c>
      <c r="H35" s="2">
        <v>8.3333333333333329E-2</v>
      </c>
      <c r="I35" s="1" t="s">
        <v>19</v>
      </c>
      <c r="J35" s="1" t="s">
        <v>13</v>
      </c>
    </row>
    <row r="36" spans="1:10" x14ac:dyDescent="0.25">
      <c r="A36" s="27" t="s">
        <v>319</v>
      </c>
      <c r="B36" s="1" t="s">
        <v>356</v>
      </c>
      <c r="C36" s="1" t="s">
        <v>357</v>
      </c>
      <c r="D36" s="1" t="s">
        <v>342</v>
      </c>
      <c r="E36" s="1" t="s">
        <v>31</v>
      </c>
      <c r="F36" s="1">
        <v>2</v>
      </c>
      <c r="G36" s="1" t="s">
        <v>358</v>
      </c>
      <c r="H36" s="2">
        <v>9.375E-2</v>
      </c>
      <c r="I36" s="1" t="s">
        <v>19</v>
      </c>
      <c r="J36" s="1" t="s">
        <v>13</v>
      </c>
    </row>
    <row r="37" spans="1:10" x14ac:dyDescent="0.25">
      <c r="A37" s="27" t="s">
        <v>319</v>
      </c>
      <c r="B37" s="1" t="s">
        <v>349</v>
      </c>
      <c r="C37" s="1" t="s">
        <v>368</v>
      </c>
      <c r="D37" s="1" t="s">
        <v>342</v>
      </c>
      <c r="E37" s="1" t="s">
        <v>31</v>
      </c>
      <c r="F37" s="1">
        <v>5</v>
      </c>
      <c r="G37" s="1" t="s">
        <v>369</v>
      </c>
      <c r="H37" s="2">
        <v>0.125</v>
      </c>
      <c r="I37" s="1" t="s">
        <v>19</v>
      </c>
      <c r="J37" s="1" t="s">
        <v>15</v>
      </c>
    </row>
    <row r="38" spans="1:10" x14ac:dyDescent="0.25">
      <c r="A38" s="27" t="s">
        <v>319</v>
      </c>
      <c r="B38" s="1" t="s">
        <v>345</v>
      </c>
      <c r="C38" s="1" t="s">
        <v>346</v>
      </c>
      <c r="D38" s="1" t="s">
        <v>347</v>
      </c>
      <c r="E38" s="1" t="s">
        <v>31</v>
      </c>
      <c r="F38" s="1">
        <v>1</v>
      </c>
      <c r="G38" s="1" t="s">
        <v>348</v>
      </c>
      <c r="H38" s="2">
        <v>8.3333333333333329E-2</v>
      </c>
      <c r="I38" s="1" t="s">
        <v>20</v>
      </c>
      <c r="J38" s="1" t="s">
        <v>12</v>
      </c>
    </row>
    <row r="39" spans="1:10" x14ac:dyDescent="0.25">
      <c r="A39" s="27" t="s">
        <v>319</v>
      </c>
      <c r="B39" s="1" t="s">
        <v>363</v>
      </c>
      <c r="D39" s="1" t="s">
        <v>350</v>
      </c>
      <c r="E39" s="1" t="s">
        <v>31</v>
      </c>
      <c r="F39" s="1">
        <v>2</v>
      </c>
      <c r="G39" s="1" t="s">
        <v>364</v>
      </c>
      <c r="H39" s="2">
        <v>4.1666666666666664E-2</v>
      </c>
      <c r="I39" s="1" t="s">
        <v>20</v>
      </c>
      <c r="J39" s="1" t="s">
        <v>13</v>
      </c>
    </row>
    <row r="40" spans="1:10" x14ac:dyDescent="0.25">
      <c r="A40" s="1" t="s">
        <v>26</v>
      </c>
      <c r="B40" s="1" t="s">
        <v>27</v>
      </c>
      <c r="C40" s="1" t="s">
        <v>104</v>
      </c>
      <c r="D40" s="1" t="s">
        <v>30</v>
      </c>
      <c r="E40" s="1" t="s">
        <v>28</v>
      </c>
      <c r="F40" s="1">
        <v>1</v>
      </c>
      <c r="G40" s="1" t="s">
        <v>29</v>
      </c>
      <c r="H40" s="6">
        <v>5.5555555555555552E-2</v>
      </c>
      <c r="I40" s="1" t="s">
        <v>11</v>
      </c>
      <c r="J40" s="1" t="s">
        <v>12</v>
      </c>
    </row>
    <row r="41" spans="1:10" x14ac:dyDescent="0.25">
      <c r="A41" s="1" t="s">
        <v>26</v>
      </c>
      <c r="B41" s="1" t="s">
        <v>27</v>
      </c>
      <c r="C41" s="1" t="s">
        <v>106</v>
      </c>
      <c r="D41" s="1" t="s">
        <v>30</v>
      </c>
      <c r="E41" s="1" t="s">
        <v>31</v>
      </c>
      <c r="F41" s="1">
        <v>1</v>
      </c>
      <c r="G41" s="1" t="s">
        <v>34</v>
      </c>
      <c r="H41" s="6">
        <v>5.6250000000000001E-2</v>
      </c>
      <c r="I41" s="1" t="s">
        <v>18</v>
      </c>
      <c r="J41" s="1" t="s">
        <v>12</v>
      </c>
    </row>
    <row r="42" spans="1:10" x14ac:dyDescent="0.25">
      <c r="A42" s="1" t="s">
        <v>26</v>
      </c>
      <c r="B42" s="1" t="s">
        <v>27</v>
      </c>
      <c r="C42" s="1" t="s">
        <v>105</v>
      </c>
      <c r="D42" s="1" t="s">
        <v>30</v>
      </c>
      <c r="E42" s="1" t="s">
        <v>28</v>
      </c>
      <c r="F42" s="1">
        <v>1</v>
      </c>
      <c r="G42" s="1" t="s">
        <v>32</v>
      </c>
      <c r="H42" s="6">
        <v>5.2083333333333336E-2</v>
      </c>
      <c r="I42" s="1" t="s">
        <v>18</v>
      </c>
      <c r="J42" s="1" t="s">
        <v>12</v>
      </c>
    </row>
    <row r="43" spans="1:10" x14ac:dyDescent="0.25">
      <c r="A43" s="1" t="s">
        <v>26</v>
      </c>
      <c r="B43" s="1" t="s">
        <v>27</v>
      </c>
      <c r="C43" s="1" t="s">
        <v>107</v>
      </c>
      <c r="D43" s="1" t="s">
        <v>39</v>
      </c>
      <c r="E43" s="1" t="s">
        <v>28</v>
      </c>
      <c r="F43" s="1">
        <v>1</v>
      </c>
      <c r="G43" s="1" t="s">
        <v>36</v>
      </c>
      <c r="H43" s="6">
        <v>5.2777777777777778E-2</v>
      </c>
      <c r="I43" s="1" t="s">
        <v>19</v>
      </c>
      <c r="J43" s="1" t="s">
        <v>12</v>
      </c>
    </row>
    <row r="44" spans="1:10" x14ac:dyDescent="0.25">
      <c r="A44" s="1" t="s">
        <v>26</v>
      </c>
      <c r="B44" s="1" t="s">
        <v>27</v>
      </c>
      <c r="C44" s="1" t="s">
        <v>108</v>
      </c>
      <c r="D44" s="1" t="s">
        <v>39</v>
      </c>
      <c r="E44" s="1" t="s">
        <v>28</v>
      </c>
      <c r="F44" s="1">
        <v>1</v>
      </c>
      <c r="G44" s="1" t="s">
        <v>35</v>
      </c>
      <c r="H44" s="6">
        <v>5.6250000000000001E-2</v>
      </c>
      <c r="I44" s="1" t="s">
        <v>19</v>
      </c>
      <c r="J44" s="1" t="s">
        <v>12</v>
      </c>
    </row>
    <row r="45" spans="1:10" x14ac:dyDescent="0.25">
      <c r="A45" s="1" t="s">
        <v>26</v>
      </c>
      <c r="B45" s="1" t="s">
        <v>27</v>
      </c>
      <c r="C45" s="1" t="s">
        <v>37</v>
      </c>
      <c r="D45" s="1" t="s">
        <v>33</v>
      </c>
      <c r="E45" s="1" t="s">
        <v>31</v>
      </c>
      <c r="F45" s="1">
        <v>1</v>
      </c>
      <c r="G45" s="1" t="s">
        <v>38</v>
      </c>
      <c r="H45" s="6">
        <v>6.9444444444444434E-2</v>
      </c>
      <c r="I45" s="1" t="s">
        <v>20</v>
      </c>
      <c r="J45" s="1" t="s">
        <v>12</v>
      </c>
    </row>
    <row r="46" spans="1:10" x14ac:dyDescent="0.25">
      <c r="A46" s="1" t="s">
        <v>214</v>
      </c>
      <c r="B46" s="1" t="s">
        <v>215</v>
      </c>
      <c r="C46" s="1" t="s">
        <v>216</v>
      </c>
      <c r="D46" s="1" t="s">
        <v>217</v>
      </c>
      <c r="E46" s="1" t="s">
        <v>31</v>
      </c>
      <c r="F46" s="1">
        <v>1</v>
      </c>
      <c r="G46" s="1" t="s">
        <v>218</v>
      </c>
      <c r="H46" s="6">
        <v>9.9999999999999992E-2</v>
      </c>
      <c r="I46" s="1" t="s">
        <v>19</v>
      </c>
      <c r="J46" s="1" t="s">
        <v>12</v>
      </c>
    </row>
    <row r="47" spans="1:10" x14ac:dyDescent="0.25">
      <c r="A47" s="1" t="s">
        <v>214</v>
      </c>
      <c r="B47" s="1" t="s">
        <v>215</v>
      </c>
      <c r="C47" s="1" t="s">
        <v>220</v>
      </c>
      <c r="D47" s="1" t="s">
        <v>217</v>
      </c>
      <c r="E47" s="1" t="s">
        <v>31</v>
      </c>
      <c r="F47" s="1">
        <v>1</v>
      </c>
      <c r="G47" s="1" t="s">
        <v>219</v>
      </c>
      <c r="H47" s="6">
        <v>6.1111111111111116E-2</v>
      </c>
      <c r="I47" s="1" t="s">
        <v>19</v>
      </c>
      <c r="J47" s="1" t="s">
        <v>12</v>
      </c>
    </row>
    <row r="48" spans="1:10" x14ac:dyDescent="0.25">
      <c r="A48" s="1" t="s">
        <v>214</v>
      </c>
      <c r="B48" s="1" t="s">
        <v>215</v>
      </c>
      <c r="C48" s="1" t="s">
        <v>222</v>
      </c>
      <c r="D48" s="1" t="s">
        <v>224</v>
      </c>
      <c r="E48" s="1" t="s">
        <v>31</v>
      </c>
      <c r="F48" s="1">
        <v>1</v>
      </c>
      <c r="G48" s="1" t="s">
        <v>226</v>
      </c>
      <c r="H48" s="6">
        <v>7.2222222222222229E-2</v>
      </c>
      <c r="I48" s="1" t="s">
        <v>20</v>
      </c>
      <c r="J48" s="1" t="s">
        <v>12</v>
      </c>
    </row>
    <row r="49" spans="1:10" x14ac:dyDescent="0.25">
      <c r="A49" s="1" t="s">
        <v>214</v>
      </c>
      <c r="B49" s="1" t="s">
        <v>215</v>
      </c>
      <c r="C49" s="1" t="s">
        <v>223</v>
      </c>
      <c r="D49" s="1" t="s">
        <v>224</v>
      </c>
      <c r="E49" s="1" t="s">
        <v>28</v>
      </c>
      <c r="F49" s="1">
        <v>1</v>
      </c>
      <c r="G49" s="1" t="s">
        <v>215</v>
      </c>
      <c r="H49" s="6">
        <v>6.1805555555555558E-2</v>
      </c>
      <c r="I49" s="1" t="s">
        <v>20</v>
      </c>
      <c r="J49" s="1" t="s">
        <v>12</v>
      </c>
    </row>
    <row r="50" spans="1:10" x14ac:dyDescent="0.25">
      <c r="A50" s="1" t="s">
        <v>214</v>
      </c>
      <c r="B50" s="1" t="s">
        <v>215</v>
      </c>
      <c r="C50" s="1" t="s">
        <v>221</v>
      </c>
      <c r="D50" s="1" t="s">
        <v>217</v>
      </c>
      <c r="E50" s="1" t="s">
        <v>31</v>
      </c>
      <c r="F50" s="1">
        <v>1</v>
      </c>
      <c r="G50" s="1" t="s">
        <v>225</v>
      </c>
      <c r="H50" s="6">
        <v>8.7500000000000008E-2</v>
      </c>
      <c r="I50" s="1" t="s">
        <v>20</v>
      </c>
      <c r="J50" s="1" t="s">
        <v>12</v>
      </c>
    </row>
    <row r="51" spans="1:10" x14ac:dyDescent="0.25">
      <c r="A51" s="1" t="s">
        <v>214</v>
      </c>
      <c r="B51" s="1" t="s">
        <v>215</v>
      </c>
      <c r="C51" s="1" t="s">
        <v>227</v>
      </c>
      <c r="D51" s="1" t="s">
        <v>228</v>
      </c>
      <c r="E51" s="1" t="s">
        <v>31</v>
      </c>
      <c r="F51" s="1">
        <v>6</v>
      </c>
      <c r="G51" s="1" t="s">
        <v>229</v>
      </c>
      <c r="H51" s="6">
        <v>0.11180555555555556</v>
      </c>
      <c r="I51" s="1" t="s">
        <v>20</v>
      </c>
      <c r="J51" s="1" t="s">
        <v>15</v>
      </c>
    </row>
    <row r="52" spans="1:10" x14ac:dyDescent="0.25">
      <c r="A52" s="1" t="s">
        <v>109</v>
      </c>
      <c r="B52" s="1" t="s">
        <v>110</v>
      </c>
      <c r="C52" s="1" t="s">
        <v>109</v>
      </c>
      <c r="D52" s="1" t="s">
        <v>111</v>
      </c>
      <c r="E52" s="1" t="s">
        <v>31</v>
      </c>
      <c r="F52" s="1">
        <v>1</v>
      </c>
      <c r="G52" s="1" t="s">
        <v>112</v>
      </c>
      <c r="H52" s="6">
        <v>6.1111111111111116E-2</v>
      </c>
      <c r="I52" s="1" t="s">
        <v>11</v>
      </c>
      <c r="J52" s="1" t="s">
        <v>12</v>
      </c>
    </row>
    <row r="53" spans="1:10" x14ac:dyDescent="0.25">
      <c r="A53" s="1" t="s">
        <v>109</v>
      </c>
      <c r="B53" s="1" t="s">
        <v>110</v>
      </c>
      <c r="C53" s="1" t="s">
        <v>109</v>
      </c>
      <c r="D53" s="1" t="s">
        <v>111</v>
      </c>
      <c r="E53" s="1" t="s">
        <v>31</v>
      </c>
      <c r="F53" s="1">
        <v>1</v>
      </c>
      <c r="G53" s="1" t="s">
        <v>113</v>
      </c>
      <c r="H53" s="6">
        <v>6.25E-2</v>
      </c>
      <c r="I53" s="1" t="s">
        <v>18</v>
      </c>
      <c r="J53" s="1" t="s">
        <v>12</v>
      </c>
    </row>
    <row r="54" spans="1:10" x14ac:dyDescent="0.25">
      <c r="A54" s="1" t="s">
        <v>109</v>
      </c>
      <c r="B54" s="1" t="s">
        <v>110</v>
      </c>
      <c r="C54" s="1" t="s">
        <v>109</v>
      </c>
      <c r="D54" s="1" t="s">
        <v>111</v>
      </c>
      <c r="E54" s="1" t="s">
        <v>31</v>
      </c>
      <c r="F54" s="1">
        <v>1</v>
      </c>
      <c r="G54" s="1" t="s">
        <v>114</v>
      </c>
      <c r="H54" s="6">
        <v>6.25E-2</v>
      </c>
      <c r="I54" s="1" t="s">
        <v>19</v>
      </c>
      <c r="J54" s="1" t="s">
        <v>12</v>
      </c>
    </row>
    <row r="55" spans="1:10" x14ac:dyDescent="0.25">
      <c r="A55" s="1" t="s">
        <v>109</v>
      </c>
      <c r="B55" s="1" t="s">
        <v>110</v>
      </c>
      <c r="C55" s="1" t="s">
        <v>109</v>
      </c>
      <c r="D55" s="1" t="s">
        <v>111</v>
      </c>
      <c r="E55" s="1" t="s">
        <v>31</v>
      </c>
      <c r="F55" s="1">
        <v>1</v>
      </c>
      <c r="G55" s="1" t="s">
        <v>115</v>
      </c>
      <c r="H55" s="6">
        <v>6.25E-2</v>
      </c>
      <c r="I55" s="1" t="s">
        <v>19</v>
      </c>
      <c r="J55" s="1" t="s">
        <v>12</v>
      </c>
    </row>
    <row r="56" spans="1:10" x14ac:dyDescent="0.25">
      <c r="A56" s="1" t="s">
        <v>109</v>
      </c>
      <c r="B56" s="1" t="s">
        <v>110</v>
      </c>
      <c r="C56" s="1" t="s">
        <v>109</v>
      </c>
      <c r="D56" s="1" t="s">
        <v>111</v>
      </c>
      <c r="E56" s="1" t="s">
        <v>31</v>
      </c>
      <c r="F56" s="1">
        <v>2</v>
      </c>
      <c r="G56" s="1" t="s">
        <v>116</v>
      </c>
      <c r="H56" s="6">
        <v>6.25E-2</v>
      </c>
      <c r="I56" s="1" t="s">
        <v>20</v>
      </c>
      <c r="J56" s="1" t="s">
        <v>13</v>
      </c>
    </row>
    <row r="57" spans="1:10" x14ac:dyDescent="0.25">
      <c r="A57" s="7" t="s">
        <v>415</v>
      </c>
      <c r="B57" s="17" t="s">
        <v>416</v>
      </c>
      <c r="C57" s="17" t="s">
        <v>417</v>
      </c>
      <c r="D57" s="17" t="s">
        <v>182</v>
      </c>
      <c r="E57" s="17" t="s">
        <v>31</v>
      </c>
      <c r="F57" s="26">
        <v>1</v>
      </c>
      <c r="G57" s="17" t="s">
        <v>418</v>
      </c>
      <c r="H57" s="2">
        <v>8.3333333333333329E-2</v>
      </c>
      <c r="I57" s="1" t="s">
        <v>11</v>
      </c>
      <c r="J57" s="1" t="s">
        <v>12</v>
      </c>
    </row>
    <row r="58" spans="1:10" x14ac:dyDescent="0.25">
      <c r="A58" s="7" t="s">
        <v>415</v>
      </c>
      <c r="B58" s="17" t="s">
        <v>419</v>
      </c>
      <c r="C58" s="17" t="s">
        <v>420</v>
      </c>
      <c r="D58" s="17" t="s">
        <v>182</v>
      </c>
      <c r="E58" s="17" t="s">
        <v>31</v>
      </c>
      <c r="F58" s="26">
        <v>1</v>
      </c>
      <c r="G58" s="17" t="s">
        <v>421</v>
      </c>
      <c r="H58" s="2">
        <v>8.3333333333333329E-2</v>
      </c>
      <c r="I58" s="1" t="s">
        <v>11</v>
      </c>
      <c r="J58" s="1" t="s">
        <v>12</v>
      </c>
    </row>
    <row r="59" spans="1:10" x14ac:dyDescent="0.25">
      <c r="A59" s="1" t="s">
        <v>430</v>
      </c>
      <c r="B59" s="1" t="s">
        <v>416</v>
      </c>
      <c r="C59" s="1" t="s">
        <v>431</v>
      </c>
      <c r="D59" s="1" t="s">
        <v>182</v>
      </c>
      <c r="E59" s="1" t="s">
        <v>31</v>
      </c>
      <c r="F59" s="1">
        <v>2</v>
      </c>
      <c r="G59" s="1" t="s">
        <v>432</v>
      </c>
      <c r="H59" s="2">
        <v>8.3333333333333329E-2</v>
      </c>
      <c r="I59" s="1" t="s">
        <v>11</v>
      </c>
      <c r="J59" s="1" t="s">
        <v>13</v>
      </c>
    </row>
    <row r="60" spans="1:10" x14ac:dyDescent="0.25">
      <c r="A60" s="1" t="s">
        <v>415</v>
      </c>
      <c r="B60" s="1" t="s">
        <v>419</v>
      </c>
      <c r="C60" s="1" t="s">
        <v>425</v>
      </c>
      <c r="D60" s="1" t="s">
        <v>182</v>
      </c>
      <c r="E60" s="1" t="s">
        <v>31</v>
      </c>
      <c r="F60" s="1">
        <v>1</v>
      </c>
      <c r="G60" s="1" t="s">
        <v>426</v>
      </c>
      <c r="H60" s="2">
        <v>8.3333333333333329E-2</v>
      </c>
      <c r="I60" s="1" t="s">
        <v>18</v>
      </c>
      <c r="J60" s="1" t="s">
        <v>12</v>
      </c>
    </row>
    <row r="61" spans="1:10" x14ac:dyDescent="0.25">
      <c r="A61" s="1" t="s">
        <v>415</v>
      </c>
      <c r="B61" s="1" t="s">
        <v>422</v>
      </c>
      <c r="C61" s="1" t="s">
        <v>423</v>
      </c>
      <c r="D61" s="1" t="s">
        <v>182</v>
      </c>
      <c r="E61" s="1" t="s">
        <v>28</v>
      </c>
      <c r="F61" s="1">
        <v>1</v>
      </c>
      <c r="G61" s="1" t="s">
        <v>424</v>
      </c>
      <c r="H61" s="2">
        <v>8.3333333333333329E-2</v>
      </c>
      <c r="I61" s="1" t="s">
        <v>18</v>
      </c>
      <c r="J61" s="1" t="s">
        <v>12</v>
      </c>
    </row>
    <row r="62" spans="1:10" x14ac:dyDescent="0.25">
      <c r="A62" s="1" t="s">
        <v>415</v>
      </c>
      <c r="B62" s="1" t="s">
        <v>427</v>
      </c>
      <c r="C62" s="1" t="s">
        <v>428</v>
      </c>
      <c r="D62" s="1" t="s">
        <v>63</v>
      </c>
      <c r="E62" s="1" t="s">
        <v>31</v>
      </c>
      <c r="F62" s="1">
        <v>1</v>
      </c>
      <c r="G62" s="1" t="s">
        <v>429</v>
      </c>
      <c r="H62" s="2">
        <v>8.3333333333333329E-2</v>
      </c>
      <c r="I62" s="1" t="s">
        <v>18</v>
      </c>
      <c r="J62" s="1" t="s">
        <v>12</v>
      </c>
    </row>
    <row r="63" spans="1:10" x14ac:dyDescent="0.25">
      <c r="A63" s="1" t="s">
        <v>430</v>
      </c>
      <c r="B63" s="1" t="s">
        <v>433</v>
      </c>
      <c r="C63" s="1" t="s">
        <v>436</v>
      </c>
      <c r="D63" s="1" t="s">
        <v>437</v>
      </c>
      <c r="E63" s="1" t="s">
        <v>31</v>
      </c>
      <c r="F63" s="1">
        <v>2</v>
      </c>
      <c r="G63" s="1" t="s">
        <v>438</v>
      </c>
      <c r="H63" s="2">
        <v>8.3333333333333329E-2</v>
      </c>
      <c r="I63" s="1" t="s">
        <v>18</v>
      </c>
      <c r="J63" s="1" t="s">
        <v>13</v>
      </c>
    </row>
    <row r="64" spans="1:10" x14ac:dyDescent="0.25">
      <c r="A64" s="1" t="s">
        <v>430</v>
      </c>
      <c r="B64" s="1" t="s">
        <v>433</v>
      </c>
      <c r="C64" s="1" t="s">
        <v>434</v>
      </c>
      <c r="D64" s="1" t="s">
        <v>182</v>
      </c>
      <c r="E64" s="1" t="s">
        <v>28</v>
      </c>
      <c r="F64" s="1">
        <v>2</v>
      </c>
      <c r="G64" s="1" t="s">
        <v>435</v>
      </c>
      <c r="H64" s="2">
        <v>8.3333333333333329E-2</v>
      </c>
      <c r="I64" s="1" t="s">
        <v>18</v>
      </c>
      <c r="J64" s="1" t="s">
        <v>13</v>
      </c>
    </row>
    <row r="65" spans="1:10" x14ac:dyDescent="0.25">
      <c r="A65" s="1" t="s">
        <v>140</v>
      </c>
      <c r="B65" s="1" t="s">
        <v>141</v>
      </c>
      <c r="C65" s="1" t="s">
        <v>143</v>
      </c>
      <c r="D65" s="1" t="s">
        <v>49</v>
      </c>
      <c r="E65" s="1" t="s">
        <v>28</v>
      </c>
      <c r="F65" s="1">
        <v>2</v>
      </c>
      <c r="G65" s="1" t="s">
        <v>144</v>
      </c>
      <c r="H65" s="6">
        <v>9.930555555555555E-2</v>
      </c>
      <c r="I65" s="1" t="s">
        <v>18</v>
      </c>
      <c r="J65" s="1" t="s">
        <v>13</v>
      </c>
    </row>
    <row r="66" spans="1:10" x14ac:dyDescent="0.25">
      <c r="A66" s="1" t="s">
        <v>140</v>
      </c>
      <c r="B66" s="1" t="s">
        <v>141</v>
      </c>
      <c r="C66" s="1" t="s">
        <v>142</v>
      </c>
      <c r="D66" s="1" t="s">
        <v>50</v>
      </c>
      <c r="E66" s="1" t="s">
        <v>28</v>
      </c>
      <c r="F66" s="1">
        <v>1</v>
      </c>
      <c r="G66" s="1" t="s">
        <v>141</v>
      </c>
      <c r="H66" s="6">
        <v>9.0277777777777776E-2</v>
      </c>
      <c r="I66" s="1" t="s">
        <v>20</v>
      </c>
      <c r="J66" s="1" t="s">
        <v>12</v>
      </c>
    </row>
    <row r="67" spans="1:10" x14ac:dyDescent="0.25">
      <c r="A67" s="1" t="s">
        <v>40</v>
      </c>
      <c r="B67" s="1" t="s">
        <v>175</v>
      </c>
      <c r="C67" s="1" t="s">
        <v>176</v>
      </c>
      <c r="D67" s="1" t="s">
        <v>66</v>
      </c>
      <c r="E67" s="1" t="s">
        <v>31</v>
      </c>
      <c r="F67" s="1">
        <v>1</v>
      </c>
      <c r="G67" s="1" t="s">
        <v>177</v>
      </c>
      <c r="H67" s="6">
        <v>0.10416666666666667</v>
      </c>
      <c r="I67" s="1" t="s">
        <v>11</v>
      </c>
      <c r="J67" s="1" t="s">
        <v>12</v>
      </c>
    </row>
    <row r="68" spans="1:10" x14ac:dyDescent="0.25">
      <c r="A68" s="1" t="s">
        <v>40</v>
      </c>
      <c r="B68" s="1" t="s">
        <v>175</v>
      </c>
      <c r="C68" s="1" t="s">
        <v>178</v>
      </c>
      <c r="D68" s="1" t="s">
        <v>66</v>
      </c>
      <c r="E68" s="1" t="s">
        <v>28</v>
      </c>
      <c r="F68" s="1">
        <v>1</v>
      </c>
      <c r="G68" s="1" t="s">
        <v>179</v>
      </c>
      <c r="H68" s="6">
        <v>0.1076388888888889</v>
      </c>
      <c r="I68" s="1" t="s">
        <v>18</v>
      </c>
      <c r="J68" s="1" t="s">
        <v>12</v>
      </c>
    </row>
    <row r="69" spans="1:10" x14ac:dyDescent="0.25">
      <c r="A69" s="1" t="s">
        <v>40</v>
      </c>
      <c r="B69" s="1" t="s">
        <v>132</v>
      </c>
      <c r="C69" s="1" t="s">
        <v>133</v>
      </c>
      <c r="D69" s="1" t="s">
        <v>66</v>
      </c>
      <c r="E69" s="1" t="s">
        <v>28</v>
      </c>
      <c r="F69" s="1">
        <v>1</v>
      </c>
      <c r="G69" s="1" t="s">
        <v>134</v>
      </c>
      <c r="H69" s="6">
        <v>9.7916666666666666E-2</v>
      </c>
      <c r="I69" s="1" t="s">
        <v>19</v>
      </c>
      <c r="J69" s="1" t="s">
        <v>12</v>
      </c>
    </row>
    <row r="70" spans="1:10" x14ac:dyDescent="0.25">
      <c r="A70" s="1" t="s">
        <v>76</v>
      </c>
      <c r="B70" s="1" t="s">
        <v>77</v>
      </c>
      <c r="C70" s="1" t="s">
        <v>78</v>
      </c>
      <c r="D70" s="1" t="s">
        <v>66</v>
      </c>
      <c r="E70" s="1" t="s">
        <v>31</v>
      </c>
      <c r="F70" s="1">
        <v>1</v>
      </c>
      <c r="G70" s="1" t="s">
        <v>45</v>
      </c>
      <c r="H70" s="6">
        <v>0.10347222222222223</v>
      </c>
      <c r="I70" s="1" t="s">
        <v>11</v>
      </c>
      <c r="J70" s="1" t="s">
        <v>12</v>
      </c>
    </row>
    <row r="71" spans="1:10" x14ac:dyDescent="0.25">
      <c r="A71" s="1" t="s">
        <v>76</v>
      </c>
      <c r="B71" s="1" t="s">
        <v>79</v>
      </c>
      <c r="C71" s="1" t="s">
        <v>80</v>
      </c>
      <c r="D71" s="1" t="s">
        <v>66</v>
      </c>
      <c r="E71" s="1" t="s">
        <v>31</v>
      </c>
      <c r="F71" s="1">
        <v>2</v>
      </c>
      <c r="G71" s="1" t="s">
        <v>46</v>
      </c>
      <c r="H71" s="6">
        <v>0.1013888888888889</v>
      </c>
      <c r="I71" s="1" t="s">
        <v>11</v>
      </c>
      <c r="J71" s="1" t="s">
        <v>13</v>
      </c>
    </row>
    <row r="72" spans="1:10" x14ac:dyDescent="0.25">
      <c r="A72" s="1" t="s">
        <v>81</v>
      </c>
      <c r="B72" s="1" t="s">
        <v>82</v>
      </c>
      <c r="C72" s="1" t="s">
        <v>42</v>
      </c>
      <c r="D72" s="1" t="s">
        <v>66</v>
      </c>
      <c r="E72" s="1" t="s">
        <v>28</v>
      </c>
      <c r="F72" s="1">
        <v>1</v>
      </c>
      <c r="G72" s="1" t="s">
        <v>83</v>
      </c>
      <c r="H72" s="6">
        <v>0.10416666666666667</v>
      </c>
      <c r="I72" s="1" t="s">
        <v>11</v>
      </c>
      <c r="J72" s="1" t="s">
        <v>12</v>
      </c>
    </row>
    <row r="73" spans="1:10" x14ac:dyDescent="0.25">
      <c r="A73" s="1" t="s">
        <v>61</v>
      </c>
      <c r="B73" s="1" t="s">
        <v>62</v>
      </c>
      <c r="C73" s="1" t="s">
        <v>65</v>
      </c>
      <c r="D73" s="3" t="s">
        <v>66</v>
      </c>
      <c r="E73" s="1" t="s">
        <v>31</v>
      </c>
      <c r="F73" s="1">
        <v>1</v>
      </c>
      <c r="G73" s="1" t="s">
        <v>44</v>
      </c>
      <c r="H73" s="2" t="s">
        <v>64</v>
      </c>
      <c r="I73" s="1" t="s">
        <v>67</v>
      </c>
      <c r="J73" s="1" t="s">
        <v>12</v>
      </c>
    </row>
    <row r="74" spans="1:10" x14ac:dyDescent="0.25">
      <c r="A74" s="1" t="s">
        <v>61</v>
      </c>
      <c r="B74" s="1" t="s">
        <v>62</v>
      </c>
      <c r="C74" s="1" t="s">
        <v>43</v>
      </c>
      <c r="D74" s="1" t="s">
        <v>63</v>
      </c>
      <c r="E74" s="1" t="s">
        <v>31</v>
      </c>
      <c r="F74" s="1">
        <v>1</v>
      </c>
      <c r="G74" s="1" t="s">
        <v>44</v>
      </c>
      <c r="H74" s="2" t="s">
        <v>64</v>
      </c>
      <c r="I74" s="1" t="s">
        <v>67</v>
      </c>
      <c r="J74" s="1" t="s">
        <v>12</v>
      </c>
    </row>
    <row r="75" spans="1:10" x14ac:dyDescent="0.25">
      <c r="A75" s="1" t="s">
        <v>61</v>
      </c>
      <c r="B75" s="1" t="s">
        <v>62</v>
      </c>
      <c r="C75" s="1" t="s">
        <v>21</v>
      </c>
      <c r="D75" s="1" t="s">
        <v>68</v>
      </c>
      <c r="E75" s="1" t="s">
        <v>28</v>
      </c>
      <c r="F75" s="1">
        <v>1</v>
      </c>
      <c r="G75" s="1" t="s">
        <v>41</v>
      </c>
      <c r="H75" s="2" t="s">
        <v>64</v>
      </c>
      <c r="I75" s="1" t="s">
        <v>11</v>
      </c>
      <c r="J75" s="1" t="s">
        <v>12</v>
      </c>
    </row>
    <row r="76" spans="1:10" x14ac:dyDescent="0.25">
      <c r="A76" s="1" t="s">
        <v>61</v>
      </c>
      <c r="B76" s="1" t="s">
        <v>69</v>
      </c>
      <c r="C76" s="1" t="s">
        <v>70</v>
      </c>
      <c r="D76" s="1" t="s">
        <v>68</v>
      </c>
      <c r="E76" s="1" t="s">
        <v>31</v>
      </c>
      <c r="F76" s="1">
        <v>3</v>
      </c>
      <c r="G76" s="1" t="s">
        <v>71</v>
      </c>
      <c r="H76" s="2" t="s">
        <v>64</v>
      </c>
      <c r="I76" s="1" t="s">
        <v>11</v>
      </c>
      <c r="J76" s="1" t="s">
        <v>14</v>
      </c>
    </row>
    <row r="77" spans="1:10" x14ac:dyDescent="0.25">
      <c r="A77" s="1" t="s">
        <v>61</v>
      </c>
      <c r="B77" s="1" t="s">
        <v>69</v>
      </c>
      <c r="C77" s="1" t="s">
        <v>72</v>
      </c>
      <c r="D77" s="3" t="s">
        <v>68</v>
      </c>
      <c r="E77" s="1" t="s">
        <v>31</v>
      </c>
      <c r="F77" s="1">
        <v>3</v>
      </c>
      <c r="G77" s="1" t="s">
        <v>73</v>
      </c>
      <c r="H77" s="2" t="s">
        <v>64</v>
      </c>
      <c r="I77" s="1" t="s">
        <v>11</v>
      </c>
      <c r="J77" s="1" t="s">
        <v>14</v>
      </c>
    </row>
    <row r="78" spans="1:10" x14ac:dyDescent="0.25">
      <c r="A78" s="1" t="s">
        <v>61</v>
      </c>
      <c r="B78" s="1" t="s">
        <v>470</v>
      </c>
      <c r="C78" s="1" t="s">
        <v>471</v>
      </c>
      <c r="D78" s="1" t="s">
        <v>63</v>
      </c>
      <c r="E78" s="1" t="s">
        <v>28</v>
      </c>
      <c r="F78" s="1">
        <v>1</v>
      </c>
      <c r="G78" s="1" t="s">
        <v>472</v>
      </c>
      <c r="H78" s="2">
        <v>0.1013888888888889</v>
      </c>
      <c r="I78" s="1" t="s">
        <v>19</v>
      </c>
      <c r="J78" s="1" t="s">
        <v>12</v>
      </c>
    </row>
    <row r="79" spans="1:10" x14ac:dyDescent="0.25">
      <c r="A79" s="1" t="s">
        <v>61</v>
      </c>
      <c r="B79" s="1" t="s">
        <v>69</v>
      </c>
      <c r="C79" s="1" t="s">
        <v>74</v>
      </c>
      <c r="D79" s="1" t="s">
        <v>68</v>
      </c>
      <c r="E79" s="1" t="s">
        <v>31</v>
      </c>
      <c r="F79" s="1">
        <v>3</v>
      </c>
      <c r="G79" s="1" t="s">
        <v>75</v>
      </c>
      <c r="H79" s="6" t="s">
        <v>64</v>
      </c>
      <c r="I79" s="1" t="s">
        <v>19</v>
      </c>
      <c r="J79" s="1" t="s">
        <v>14</v>
      </c>
    </row>
    <row r="80" spans="1:10" x14ac:dyDescent="0.25">
      <c r="A80" s="1" t="s">
        <v>88</v>
      </c>
      <c r="B80" s="1" t="s">
        <v>89</v>
      </c>
      <c r="C80" s="1" t="s">
        <v>94</v>
      </c>
      <c r="D80" s="1" t="s">
        <v>95</v>
      </c>
      <c r="E80" s="1" t="s">
        <v>28</v>
      </c>
      <c r="F80" s="1">
        <v>1</v>
      </c>
      <c r="G80" s="1" t="s">
        <v>92</v>
      </c>
      <c r="H80" s="1" t="s">
        <v>93</v>
      </c>
      <c r="I80" s="1" t="s">
        <v>19</v>
      </c>
      <c r="J80" s="1" t="s">
        <v>12</v>
      </c>
    </row>
    <row r="81" spans="1:10" x14ac:dyDescent="0.25">
      <c r="A81" s="1" t="s">
        <v>88</v>
      </c>
      <c r="B81" s="1" t="s">
        <v>89</v>
      </c>
      <c r="C81" s="1" t="s">
        <v>90</v>
      </c>
      <c r="D81" s="1" t="s">
        <v>91</v>
      </c>
      <c r="E81" s="1" t="s">
        <v>28</v>
      </c>
      <c r="F81" s="1">
        <v>1</v>
      </c>
      <c r="G81" s="1" t="s">
        <v>92</v>
      </c>
      <c r="H81" s="1" t="s">
        <v>93</v>
      </c>
      <c r="I81" s="1" t="s">
        <v>19</v>
      </c>
      <c r="J81" s="1" t="s">
        <v>12</v>
      </c>
    </row>
    <row r="82" spans="1:10" x14ac:dyDescent="0.25">
      <c r="A82" s="1" t="s">
        <v>159</v>
      </c>
      <c r="B82" s="1" t="s">
        <v>160</v>
      </c>
      <c r="C82" s="1" t="s">
        <v>161</v>
      </c>
      <c r="D82" s="1" t="s">
        <v>162</v>
      </c>
      <c r="E82" s="1" t="s">
        <v>31</v>
      </c>
      <c r="F82" s="1">
        <v>1</v>
      </c>
      <c r="G82" s="1" t="s">
        <v>163</v>
      </c>
      <c r="H82" s="6">
        <v>44274.0625</v>
      </c>
      <c r="I82" s="1" t="s">
        <v>11</v>
      </c>
      <c r="J82" s="1" t="s">
        <v>12</v>
      </c>
    </row>
    <row r="83" spans="1:10" x14ac:dyDescent="0.25">
      <c r="A83" s="1" t="s">
        <v>159</v>
      </c>
      <c r="B83" s="1" t="s">
        <v>160</v>
      </c>
      <c r="C83" s="1" t="s">
        <v>164</v>
      </c>
      <c r="D83" s="1" t="s">
        <v>162</v>
      </c>
      <c r="E83" s="1" t="s">
        <v>31</v>
      </c>
      <c r="F83" s="1">
        <v>1</v>
      </c>
      <c r="G83" s="1" t="s">
        <v>165</v>
      </c>
      <c r="H83" s="6">
        <v>44274.069444444445</v>
      </c>
      <c r="I83" s="1" t="s">
        <v>18</v>
      </c>
      <c r="J83" s="1" t="s">
        <v>12</v>
      </c>
    </row>
    <row r="84" spans="1:10" x14ac:dyDescent="0.25">
      <c r="A84" s="1" t="s">
        <v>159</v>
      </c>
      <c r="B84" s="1" t="s">
        <v>160</v>
      </c>
      <c r="C84" s="1" t="s">
        <v>166</v>
      </c>
      <c r="D84" s="1" t="s">
        <v>162</v>
      </c>
      <c r="E84" s="1" t="s">
        <v>31</v>
      </c>
      <c r="F84" s="1">
        <v>1</v>
      </c>
      <c r="G84" s="1" t="s">
        <v>167</v>
      </c>
      <c r="H84" s="6">
        <v>44274.076388888891</v>
      </c>
      <c r="I84" s="1" t="s">
        <v>19</v>
      </c>
      <c r="J84" s="1" t="s">
        <v>12</v>
      </c>
    </row>
    <row r="85" spans="1:10" x14ac:dyDescent="0.25">
      <c r="A85" s="1" t="s">
        <v>159</v>
      </c>
      <c r="B85" s="1" t="s">
        <v>160</v>
      </c>
      <c r="C85" s="1" t="s">
        <v>171</v>
      </c>
      <c r="D85" s="1" t="s">
        <v>162</v>
      </c>
      <c r="E85" s="1" t="s">
        <v>31</v>
      </c>
      <c r="F85" s="1">
        <v>1</v>
      </c>
      <c r="G85" s="1" t="s">
        <v>172</v>
      </c>
      <c r="H85" s="6"/>
      <c r="I85" s="1" t="s">
        <v>19</v>
      </c>
      <c r="J85" s="1" t="s">
        <v>12</v>
      </c>
    </row>
    <row r="86" spans="1:10" x14ac:dyDescent="0.25">
      <c r="A86" s="1" t="s">
        <v>159</v>
      </c>
      <c r="B86" s="1" t="s">
        <v>160</v>
      </c>
      <c r="C86" s="1" t="s">
        <v>173</v>
      </c>
      <c r="D86" s="1" t="s">
        <v>162</v>
      </c>
      <c r="E86" s="1" t="s">
        <v>31</v>
      </c>
      <c r="F86" s="1">
        <v>1</v>
      </c>
      <c r="G86" s="1" t="s">
        <v>174</v>
      </c>
      <c r="H86" s="6"/>
      <c r="I86" s="1" t="s">
        <v>19</v>
      </c>
      <c r="J86" s="1" t="s">
        <v>12</v>
      </c>
    </row>
    <row r="87" spans="1:10" x14ac:dyDescent="0.25">
      <c r="A87" s="1" t="s">
        <v>159</v>
      </c>
      <c r="B87" s="1" t="s">
        <v>160</v>
      </c>
      <c r="C87" s="1" t="s">
        <v>168</v>
      </c>
      <c r="D87" s="1" t="s">
        <v>169</v>
      </c>
      <c r="E87" s="1" t="s">
        <v>31</v>
      </c>
      <c r="F87" s="1">
        <v>1</v>
      </c>
      <c r="G87" s="1" t="s">
        <v>170</v>
      </c>
      <c r="H87" s="6">
        <v>44274.069444444445</v>
      </c>
      <c r="I87" s="1" t="s">
        <v>19</v>
      </c>
      <c r="J87" s="1" t="s">
        <v>12</v>
      </c>
    </row>
    <row r="88" spans="1:10" x14ac:dyDescent="0.25">
      <c r="A88" s="1" t="s">
        <v>473</v>
      </c>
      <c r="B88" s="1" t="s">
        <v>474</v>
      </c>
      <c r="C88" s="1" t="s">
        <v>475</v>
      </c>
      <c r="D88" s="1" t="s">
        <v>476</v>
      </c>
      <c r="E88" s="1" t="s">
        <v>28</v>
      </c>
      <c r="F88" s="1">
        <v>1</v>
      </c>
      <c r="G88" s="1" t="s">
        <v>473</v>
      </c>
      <c r="H88" s="2">
        <v>0.10416666666666667</v>
      </c>
      <c r="I88" s="1" t="s">
        <v>19</v>
      </c>
      <c r="J88" s="1" t="s">
        <v>12</v>
      </c>
    </row>
    <row r="89" spans="1:10" x14ac:dyDescent="0.25">
      <c r="A89" s="1" t="s">
        <v>117</v>
      </c>
      <c r="B89" s="1" t="s">
        <v>118</v>
      </c>
      <c r="C89" s="1" t="s">
        <v>130</v>
      </c>
      <c r="D89" s="1" t="s">
        <v>123</v>
      </c>
      <c r="E89" s="1" t="s">
        <v>31</v>
      </c>
      <c r="F89" s="1">
        <v>8</v>
      </c>
      <c r="G89" s="1" t="s">
        <v>131</v>
      </c>
      <c r="H89" s="6">
        <v>7.2916666666666671E-2</v>
      </c>
      <c r="I89" s="1" t="s">
        <v>18</v>
      </c>
      <c r="J89" s="1" t="s">
        <v>15</v>
      </c>
    </row>
    <row r="90" spans="1:10" x14ac:dyDescent="0.25">
      <c r="A90" s="1" t="s">
        <v>117</v>
      </c>
      <c r="B90" s="1" t="s">
        <v>118</v>
      </c>
      <c r="C90" s="1" t="s">
        <v>119</v>
      </c>
      <c r="D90" s="1" t="s">
        <v>120</v>
      </c>
      <c r="E90" s="1" t="s">
        <v>28</v>
      </c>
      <c r="F90" s="1">
        <v>2</v>
      </c>
      <c r="G90" s="1" t="s">
        <v>121</v>
      </c>
      <c r="H90" s="2">
        <v>6.25E-2</v>
      </c>
      <c r="I90" s="1" t="s">
        <v>19</v>
      </c>
      <c r="J90" s="1" t="s">
        <v>13</v>
      </c>
    </row>
    <row r="91" spans="1:10" x14ac:dyDescent="0.25">
      <c r="A91" s="1" t="s">
        <v>117</v>
      </c>
      <c r="B91" s="1" t="s">
        <v>118</v>
      </c>
      <c r="C91" s="1" t="s">
        <v>125</v>
      </c>
      <c r="D91" s="1" t="s">
        <v>123</v>
      </c>
      <c r="E91" s="1" t="s">
        <v>28</v>
      </c>
      <c r="F91" s="1">
        <v>6</v>
      </c>
      <c r="G91" s="1" t="s">
        <v>126</v>
      </c>
      <c r="H91" s="6">
        <v>6.25E-2</v>
      </c>
      <c r="I91" s="1" t="s">
        <v>19</v>
      </c>
      <c r="J91" s="1" t="s">
        <v>15</v>
      </c>
    </row>
    <row r="92" spans="1:10" x14ac:dyDescent="0.25">
      <c r="A92" s="1" t="s">
        <v>117</v>
      </c>
      <c r="B92" s="1" t="s">
        <v>118</v>
      </c>
      <c r="C92" s="1" t="s">
        <v>127</v>
      </c>
      <c r="D92" s="1" t="s">
        <v>128</v>
      </c>
      <c r="E92" s="1" t="s">
        <v>28</v>
      </c>
      <c r="F92" s="1">
        <v>5</v>
      </c>
      <c r="G92" s="1" t="s">
        <v>129</v>
      </c>
      <c r="H92" s="6">
        <v>6.25E-2</v>
      </c>
      <c r="I92" s="1" t="s">
        <v>19</v>
      </c>
      <c r="J92" s="1" t="s">
        <v>15</v>
      </c>
    </row>
    <row r="93" spans="1:10" x14ac:dyDescent="0.25">
      <c r="A93" s="1" t="s">
        <v>117</v>
      </c>
      <c r="B93" s="1" t="s">
        <v>118</v>
      </c>
      <c r="C93" s="1" t="s">
        <v>122</v>
      </c>
      <c r="D93" s="1" t="s">
        <v>123</v>
      </c>
      <c r="E93" s="1" t="s">
        <v>28</v>
      </c>
      <c r="F93" s="1">
        <v>3</v>
      </c>
      <c r="G93" s="1" t="s">
        <v>124</v>
      </c>
      <c r="H93" s="6">
        <v>6.25E-2</v>
      </c>
      <c r="I93" s="1" t="s">
        <v>20</v>
      </c>
      <c r="J93" s="1" t="s">
        <v>14</v>
      </c>
    </row>
    <row r="94" spans="1:10" x14ac:dyDescent="0.25">
      <c r="A94" s="1" t="s">
        <v>375</v>
      </c>
      <c r="B94" s="1" t="s">
        <v>376</v>
      </c>
      <c r="C94" s="1" t="s">
        <v>383</v>
      </c>
      <c r="D94" s="1" t="s">
        <v>384</v>
      </c>
      <c r="E94" s="1" t="s">
        <v>28</v>
      </c>
      <c r="F94" s="1">
        <v>1</v>
      </c>
      <c r="G94" s="1" t="s">
        <v>385</v>
      </c>
      <c r="H94" s="6">
        <v>8.3333333333333329E-2</v>
      </c>
      <c r="I94" s="1" t="s">
        <v>11</v>
      </c>
      <c r="J94" s="1" t="s">
        <v>12</v>
      </c>
    </row>
    <row r="95" spans="1:10" x14ac:dyDescent="0.25">
      <c r="A95" s="1" t="s">
        <v>375</v>
      </c>
      <c r="B95" s="1" t="s">
        <v>376</v>
      </c>
      <c r="C95" s="1" t="s">
        <v>380</v>
      </c>
      <c r="D95" s="1" t="s">
        <v>381</v>
      </c>
      <c r="E95" s="1" t="s">
        <v>31</v>
      </c>
      <c r="F95" s="1">
        <v>1</v>
      </c>
      <c r="G95" s="1" t="s">
        <v>382</v>
      </c>
      <c r="H95" s="6">
        <v>8.3333333333333329E-2</v>
      </c>
      <c r="I95" s="1" t="s">
        <v>11</v>
      </c>
      <c r="J95" s="1" t="s">
        <v>12</v>
      </c>
    </row>
    <row r="96" spans="1:10" x14ac:dyDescent="0.25">
      <c r="A96" s="1" t="s">
        <v>375</v>
      </c>
      <c r="B96" s="1" t="s">
        <v>376</v>
      </c>
      <c r="C96" s="1" t="s">
        <v>377</v>
      </c>
      <c r="D96" s="1" t="s">
        <v>378</v>
      </c>
      <c r="E96" s="1" t="s">
        <v>28</v>
      </c>
      <c r="F96" s="1">
        <v>1</v>
      </c>
      <c r="G96" s="1" t="s">
        <v>379</v>
      </c>
      <c r="H96" s="6">
        <v>8.3333333333333329E-2</v>
      </c>
      <c r="I96" s="1" t="s">
        <v>11</v>
      </c>
      <c r="J96" s="1" t="s">
        <v>12</v>
      </c>
    </row>
    <row r="97" spans="1:10" x14ac:dyDescent="0.25">
      <c r="A97" s="1" t="s">
        <v>375</v>
      </c>
      <c r="B97" s="1" t="s">
        <v>399</v>
      </c>
      <c r="C97" s="1" t="s">
        <v>400</v>
      </c>
      <c r="D97" s="1" t="s">
        <v>401</v>
      </c>
      <c r="E97" s="1" t="s">
        <v>28</v>
      </c>
      <c r="F97" s="1">
        <v>2</v>
      </c>
      <c r="G97" s="1" t="s">
        <v>402</v>
      </c>
      <c r="H97" s="6">
        <v>8.3333333333333329E-2</v>
      </c>
      <c r="I97" s="1" t="s">
        <v>11</v>
      </c>
      <c r="J97" s="1" t="s">
        <v>13</v>
      </c>
    </row>
    <row r="98" spans="1:10" x14ac:dyDescent="0.25">
      <c r="A98" s="1" t="s">
        <v>375</v>
      </c>
      <c r="B98" s="1" t="s">
        <v>399</v>
      </c>
      <c r="C98" s="1" t="s">
        <v>403</v>
      </c>
      <c r="D98" s="1" t="s">
        <v>404</v>
      </c>
      <c r="E98" s="1" t="s">
        <v>28</v>
      </c>
      <c r="F98" s="1">
        <v>2</v>
      </c>
      <c r="G98" s="1" t="s">
        <v>405</v>
      </c>
      <c r="H98" s="6">
        <v>8.3333333333333329E-2</v>
      </c>
      <c r="I98" s="1" t="s">
        <v>11</v>
      </c>
      <c r="J98" s="1" t="s">
        <v>13</v>
      </c>
    </row>
    <row r="99" spans="1:10" x14ac:dyDescent="0.25">
      <c r="A99" s="1" t="s">
        <v>375</v>
      </c>
      <c r="B99" s="1" t="s">
        <v>399</v>
      </c>
      <c r="C99" s="1" t="s">
        <v>409</v>
      </c>
      <c r="D99" s="1" t="s">
        <v>384</v>
      </c>
      <c r="E99" s="1" t="s">
        <v>28</v>
      </c>
      <c r="F99" s="1">
        <v>4</v>
      </c>
      <c r="G99" s="1" t="s">
        <v>410</v>
      </c>
      <c r="H99" s="2">
        <v>0.125</v>
      </c>
      <c r="I99" s="1" t="s">
        <v>11</v>
      </c>
      <c r="J99" s="1" t="s">
        <v>15</v>
      </c>
    </row>
    <row r="100" spans="1:10" x14ac:dyDescent="0.25">
      <c r="A100" s="1" t="s">
        <v>375</v>
      </c>
      <c r="B100" s="1" t="s">
        <v>376</v>
      </c>
      <c r="C100" s="1" t="s">
        <v>386</v>
      </c>
      <c r="D100" s="1" t="s">
        <v>378</v>
      </c>
      <c r="E100" s="1" t="s">
        <v>28</v>
      </c>
      <c r="F100" s="1">
        <v>1</v>
      </c>
      <c r="G100" s="1" t="s">
        <v>387</v>
      </c>
      <c r="H100" s="6">
        <v>8.3333333333333329E-2</v>
      </c>
      <c r="I100" s="1" t="s">
        <v>18</v>
      </c>
      <c r="J100" s="1" t="s">
        <v>12</v>
      </c>
    </row>
    <row r="101" spans="1:10" x14ac:dyDescent="0.25">
      <c r="A101" s="1" t="s">
        <v>375</v>
      </c>
      <c r="B101" s="1" t="s">
        <v>399</v>
      </c>
      <c r="C101" s="1" t="s">
        <v>406</v>
      </c>
      <c r="D101" s="1" t="s">
        <v>407</v>
      </c>
      <c r="E101" s="1" t="s">
        <v>28</v>
      </c>
      <c r="F101" s="1">
        <v>2</v>
      </c>
      <c r="G101" s="1" t="s">
        <v>408</v>
      </c>
      <c r="H101" s="6">
        <v>8.3333333333333329E-2</v>
      </c>
      <c r="I101" s="1" t="s">
        <v>18</v>
      </c>
      <c r="J101" s="1" t="s">
        <v>13</v>
      </c>
    </row>
    <row r="102" spans="1:10" x14ac:dyDescent="0.25">
      <c r="A102" s="1" t="s">
        <v>375</v>
      </c>
      <c r="B102" s="1" t="s">
        <v>399</v>
      </c>
      <c r="C102" s="1" t="s">
        <v>411</v>
      </c>
      <c r="D102" s="1" t="s">
        <v>378</v>
      </c>
      <c r="E102" s="1" t="s">
        <v>28</v>
      </c>
      <c r="F102" s="1">
        <v>5</v>
      </c>
      <c r="G102" s="1" t="s">
        <v>412</v>
      </c>
      <c r="H102" s="2">
        <v>0.125</v>
      </c>
      <c r="I102" s="1" t="s">
        <v>18</v>
      </c>
      <c r="J102" s="1" t="s">
        <v>15</v>
      </c>
    </row>
    <row r="103" spans="1:10" x14ac:dyDescent="0.25">
      <c r="A103" s="7" t="s">
        <v>375</v>
      </c>
      <c r="B103" s="7" t="s">
        <v>376</v>
      </c>
      <c r="C103" s="7" t="s">
        <v>388</v>
      </c>
      <c r="D103" s="7" t="s">
        <v>378</v>
      </c>
      <c r="E103" s="1" t="s">
        <v>28</v>
      </c>
      <c r="F103" s="16">
        <v>1</v>
      </c>
      <c r="G103" s="17" t="s">
        <v>389</v>
      </c>
      <c r="H103" s="6">
        <v>8.3333333333333329E-2</v>
      </c>
      <c r="I103" s="1" t="s">
        <v>19</v>
      </c>
      <c r="J103" s="1" t="s">
        <v>12</v>
      </c>
    </row>
    <row r="104" spans="1:10" x14ac:dyDescent="0.25">
      <c r="A104" s="1" t="s">
        <v>375</v>
      </c>
      <c r="B104" s="1" t="s">
        <v>399</v>
      </c>
      <c r="C104" s="1" t="s">
        <v>413</v>
      </c>
      <c r="D104" s="1" t="s">
        <v>404</v>
      </c>
      <c r="E104" s="1" t="s">
        <v>28</v>
      </c>
      <c r="F104" s="1">
        <v>8</v>
      </c>
      <c r="G104" s="1" t="s">
        <v>414</v>
      </c>
      <c r="H104" s="2">
        <v>8.3333333333333329E-2</v>
      </c>
      <c r="I104" s="1" t="s">
        <v>19</v>
      </c>
      <c r="J104" s="1" t="s">
        <v>15</v>
      </c>
    </row>
    <row r="105" spans="1:10" x14ac:dyDescent="0.25">
      <c r="A105" s="1" t="s">
        <v>375</v>
      </c>
      <c r="B105" s="1" t="s">
        <v>376</v>
      </c>
      <c r="C105" s="1" t="s">
        <v>394</v>
      </c>
      <c r="D105" s="1" t="s">
        <v>384</v>
      </c>
      <c r="E105" s="1" t="s">
        <v>28</v>
      </c>
      <c r="F105" s="1">
        <v>1</v>
      </c>
      <c r="G105" s="1" t="s">
        <v>395</v>
      </c>
      <c r="H105" s="6">
        <v>8.3333333333333329E-2</v>
      </c>
      <c r="I105" s="1" t="s">
        <v>20</v>
      </c>
      <c r="J105" s="1" t="s">
        <v>12</v>
      </c>
    </row>
    <row r="106" spans="1:10" x14ac:dyDescent="0.25">
      <c r="A106" s="1" t="s">
        <v>375</v>
      </c>
      <c r="B106" s="1" t="s">
        <v>376</v>
      </c>
      <c r="C106" s="1" t="s">
        <v>390</v>
      </c>
      <c r="D106" s="1" t="s">
        <v>147</v>
      </c>
      <c r="E106" s="1" t="s">
        <v>28</v>
      </c>
      <c r="F106" s="1">
        <v>1</v>
      </c>
      <c r="G106" s="1" t="s">
        <v>391</v>
      </c>
      <c r="H106" s="6">
        <v>8.3333333333333329E-2</v>
      </c>
      <c r="I106" s="1" t="s">
        <v>20</v>
      </c>
      <c r="J106" s="1" t="s">
        <v>12</v>
      </c>
    </row>
    <row r="107" spans="1:10" x14ac:dyDescent="0.25">
      <c r="A107" s="1" t="s">
        <v>375</v>
      </c>
      <c r="B107" s="1" t="s">
        <v>376</v>
      </c>
      <c r="C107" s="1" t="s">
        <v>392</v>
      </c>
      <c r="D107" s="1" t="s">
        <v>147</v>
      </c>
      <c r="E107" s="1" t="s">
        <v>28</v>
      </c>
      <c r="F107" s="1">
        <v>1</v>
      </c>
      <c r="G107" s="1" t="s">
        <v>393</v>
      </c>
      <c r="H107" s="6">
        <v>8.3333333333333329E-2</v>
      </c>
      <c r="I107" s="1" t="s">
        <v>20</v>
      </c>
      <c r="J107" s="1" t="s">
        <v>12</v>
      </c>
    </row>
    <row r="108" spans="1:10" x14ac:dyDescent="0.25">
      <c r="A108" s="1" t="s">
        <v>375</v>
      </c>
      <c r="B108" s="1" t="s">
        <v>376</v>
      </c>
      <c r="C108" s="1" t="s">
        <v>396</v>
      </c>
      <c r="D108" s="1" t="s">
        <v>397</v>
      </c>
      <c r="E108" s="1" t="s">
        <v>28</v>
      </c>
      <c r="F108" s="1">
        <v>1</v>
      </c>
      <c r="G108" s="1" t="s">
        <v>398</v>
      </c>
      <c r="H108" s="6">
        <v>8.3333333333333329E-2</v>
      </c>
      <c r="I108" s="1" t="s">
        <v>20</v>
      </c>
      <c r="J108" s="1" t="s">
        <v>12</v>
      </c>
    </row>
    <row r="109" spans="1:10" x14ac:dyDescent="0.25">
      <c r="A109" s="1" t="s">
        <v>254</v>
      </c>
      <c r="B109" s="1" t="s">
        <v>255</v>
      </c>
      <c r="C109" s="1" t="s">
        <v>256</v>
      </c>
      <c r="D109" s="1" t="s">
        <v>257</v>
      </c>
      <c r="E109" s="1" t="s">
        <v>31</v>
      </c>
      <c r="F109" s="1">
        <v>1</v>
      </c>
      <c r="G109" s="1" t="s">
        <v>255</v>
      </c>
      <c r="H109" s="9">
        <v>9.3055555555555558E-2</v>
      </c>
      <c r="I109" s="1" t="s">
        <v>19</v>
      </c>
      <c r="J109" s="1" t="s">
        <v>12</v>
      </c>
    </row>
    <row r="110" spans="1:10" x14ac:dyDescent="0.25">
      <c r="A110" s="1" t="s">
        <v>439</v>
      </c>
      <c r="B110" s="1" t="s">
        <v>440</v>
      </c>
      <c r="C110" s="1" t="s">
        <v>441</v>
      </c>
      <c r="D110" s="1" t="s">
        <v>309</v>
      </c>
      <c r="E110" s="1" t="s">
        <v>28</v>
      </c>
      <c r="F110" s="1">
        <v>1</v>
      </c>
      <c r="G110" s="1" t="s">
        <v>442</v>
      </c>
      <c r="H110" s="2">
        <v>6.25E-2</v>
      </c>
      <c r="I110" s="1" t="s">
        <v>11</v>
      </c>
      <c r="J110" s="1" t="s">
        <v>12</v>
      </c>
    </row>
    <row r="111" spans="1:10" x14ac:dyDescent="0.25">
      <c r="A111" s="1" t="s">
        <v>439</v>
      </c>
      <c r="B111" s="1" t="s">
        <v>440</v>
      </c>
      <c r="C111" s="1" t="s">
        <v>446</v>
      </c>
      <c r="D111" s="1" t="s">
        <v>309</v>
      </c>
      <c r="E111" s="1" t="s">
        <v>28</v>
      </c>
      <c r="F111" s="1">
        <v>1</v>
      </c>
      <c r="G111" s="1" t="s">
        <v>447</v>
      </c>
      <c r="H111" s="2">
        <v>6.25E-2</v>
      </c>
      <c r="I111" s="1" t="s">
        <v>11</v>
      </c>
      <c r="J111" s="1" t="s">
        <v>12</v>
      </c>
    </row>
    <row r="112" spans="1:10" x14ac:dyDescent="0.25">
      <c r="A112" s="1" t="s">
        <v>439</v>
      </c>
      <c r="B112" s="1" t="s">
        <v>440</v>
      </c>
      <c r="C112" s="1" t="s">
        <v>448</v>
      </c>
      <c r="D112" s="1" t="s">
        <v>309</v>
      </c>
      <c r="E112" s="1" t="s">
        <v>28</v>
      </c>
      <c r="F112" s="1">
        <v>1</v>
      </c>
      <c r="G112" s="18" t="s">
        <v>449</v>
      </c>
      <c r="H112" s="2">
        <v>6.25E-2</v>
      </c>
      <c r="I112" s="1" t="s">
        <v>11</v>
      </c>
      <c r="J112" s="1" t="s">
        <v>12</v>
      </c>
    </row>
    <row r="113" spans="1:10" x14ac:dyDescent="0.25">
      <c r="A113" s="1" t="s">
        <v>439</v>
      </c>
      <c r="B113" s="1" t="s">
        <v>440</v>
      </c>
      <c r="C113" s="1" t="s">
        <v>452</v>
      </c>
      <c r="D113" s="1" t="s">
        <v>309</v>
      </c>
      <c r="E113" s="1" t="s">
        <v>28</v>
      </c>
      <c r="F113" s="1">
        <v>1</v>
      </c>
      <c r="G113" s="18" t="s">
        <v>453</v>
      </c>
      <c r="H113" s="2">
        <v>6.25E-2</v>
      </c>
      <c r="I113" s="1" t="s">
        <v>11</v>
      </c>
      <c r="J113" s="1" t="s">
        <v>12</v>
      </c>
    </row>
    <row r="114" spans="1:10" x14ac:dyDescent="0.25">
      <c r="A114" s="1" t="s">
        <v>439</v>
      </c>
      <c r="B114" s="1" t="s">
        <v>440</v>
      </c>
      <c r="C114" s="1" t="s">
        <v>454</v>
      </c>
      <c r="D114" s="1" t="s">
        <v>455</v>
      </c>
      <c r="F114" s="1">
        <v>1</v>
      </c>
      <c r="G114" s="1" t="s">
        <v>453</v>
      </c>
      <c r="H114" s="2">
        <v>6.25E-2</v>
      </c>
      <c r="I114" s="1" t="s">
        <v>11</v>
      </c>
      <c r="J114" s="1" t="s">
        <v>12</v>
      </c>
    </row>
    <row r="115" spans="1:10" x14ac:dyDescent="0.25">
      <c r="A115" s="1" t="s">
        <v>439</v>
      </c>
      <c r="B115" s="1" t="s">
        <v>440</v>
      </c>
      <c r="C115" s="1" t="s">
        <v>444</v>
      </c>
      <c r="D115" s="1" t="s">
        <v>445</v>
      </c>
      <c r="E115" s="1" t="s">
        <v>28</v>
      </c>
      <c r="F115" s="1">
        <v>1</v>
      </c>
      <c r="G115" s="1" t="s">
        <v>442</v>
      </c>
      <c r="H115" s="2">
        <v>0.125</v>
      </c>
      <c r="I115" s="1" t="s">
        <v>11</v>
      </c>
      <c r="J115" s="1" t="s">
        <v>12</v>
      </c>
    </row>
    <row r="116" spans="1:10" x14ac:dyDescent="0.25">
      <c r="A116" s="1" t="s">
        <v>439</v>
      </c>
      <c r="B116" s="1" t="s">
        <v>440</v>
      </c>
      <c r="C116" s="1" t="s">
        <v>264</v>
      </c>
      <c r="D116" s="1" t="s">
        <v>445</v>
      </c>
      <c r="E116" s="1" t="s">
        <v>28</v>
      </c>
      <c r="F116" s="1">
        <v>1</v>
      </c>
      <c r="G116" s="1" t="s">
        <v>442</v>
      </c>
      <c r="H116" s="2">
        <v>0.125</v>
      </c>
      <c r="I116" s="1" t="s">
        <v>11</v>
      </c>
      <c r="J116" s="1" t="s">
        <v>12</v>
      </c>
    </row>
    <row r="117" spans="1:10" x14ac:dyDescent="0.25">
      <c r="A117" s="1" t="s">
        <v>439</v>
      </c>
      <c r="B117" s="1" t="s">
        <v>440</v>
      </c>
      <c r="C117" s="1" t="s">
        <v>456</v>
      </c>
      <c r="D117" s="1" t="s">
        <v>445</v>
      </c>
      <c r="E117" s="1" t="s">
        <v>28</v>
      </c>
      <c r="F117" s="1">
        <v>1</v>
      </c>
      <c r="G117" s="1" t="s">
        <v>453</v>
      </c>
      <c r="H117" s="2">
        <v>8.3333333333333329E-2</v>
      </c>
      <c r="I117" s="1" t="s">
        <v>11</v>
      </c>
      <c r="J117" s="1" t="s">
        <v>12</v>
      </c>
    </row>
    <row r="118" spans="1:10" x14ac:dyDescent="0.25">
      <c r="A118" s="1" t="s">
        <v>439</v>
      </c>
      <c r="B118" s="1" t="s">
        <v>440</v>
      </c>
      <c r="C118" s="1" t="s">
        <v>443</v>
      </c>
      <c r="D118" s="1" t="s">
        <v>207</v>
      </c>
      <c r="E118" s="1" t="s">
        <v>28</v>
      </c>
      <c r="F118" s="1">
        <v>1</v>
      </c>
      <c r="G118" s="1" t="s">
        <v>442</v>
      </c>
      <c r="H118" s="2">
        <v>6.25E-2</v>
      </c>
      <c r="I118" s="1" t="s">
        <v>11</v>
      </c>
      <c r="J118" s="1" t="s">
        <v>12</v>
      </c>
    </row>
    <row r="119" spans="1:10" x14ac:dyDescent="0.25">
      <c r="A119" s="1" t="s">
        <v>439</v>
      </c>
      <c r="B119" s="1" t="s">
        <v>440</v>
      </c>
      <c r="C119" s="1" t="s">
        <v>450</v>
      </c>
      <c r="D119" s="1" t="s">
        <v>207</v>
      </c>
      <c r="E119" s="1" t="s">
        <v>28</v>
      </c>
      <c r="F119" s="1">
        <v>1</v>
      </c>
      <c r="G119" s="18" t="s">
        <v>451</v>
      </c>
      <c r="H119" s="2">
        <v>6.25E-2</v>
      </c>
      <c r="I119" s="1" t="s">
        <v>11</v>
      </c>
      <c r="J119" s="1" t="s">
        <v>12</v>
      </c>
    </row>
    <row r="120" spans="1:10" x14ac:dyDescent="0.25">
      <c r="A120" s="1" t="s">
        <v>439</v>
      </c>
      <c r="B120" s="1" t="s">
        <v>440</v>
      </c>
      <c r="C120" s="1" t="s">
        <v>459</v>
      </c>
      <c r="D120" s="1" t="s">
        <v>207</v>
      </c>
      <c r="E120" s="1" t="s">
        <v>28</v>
      </c>
      <c r="F120" s="1">
        <v>2</v>
      </c>
      <c r="G120" s="1" t="s">
        <v>460</v>
      </c>
      <c r="H120" s="2">
        <v>7.2916666666666671E-2</v>
      </c>
      <c r="I120" s="1" t="s">
        <v>11</v>
      </c>
      <c r="J120" s="1" t="s">
        <v>13</v>
      </c>
    </row>
    <row r="121" spans="1:10" x14ac:dyDescent="0.25">
      <c r="A121" s="1" t="s">
        <v>439</v>
      </c>
      <c r="B121" s="1" t="s">
        <v>440</v>
      </c>
      <c r="C121" s="1" t="s">
        <v>457</v>
      </c>
      <c r="D121" s="1" t="s">
        <v>455</v>
      </c>
      <c r="F121" s="1">
        <v>1</v>
      </c>
      <c r="G121" s="1" t="s">
        <v>458</v>
      </c>
      <c r="H121" s="2">
        <v>0.125</v>
      </c>
      <c r="I121" s="1" t="s">
        <v>19</v>
      </c>
      <c r="J121" s="1" t="s">
        <v>12</v>
      </c>
    </row>
    <row r="122" spans="1:10" x14ac:dyDescent="0.25">
      <c r="A122" s="1" t="s">
        <v>284</v>
      </c>
      <c r="B122" s="1" t="s">
        <v>285</v>
      </c>
      <c r="C122" s="1" t="s">
        <v>286</v>
      </c>
      <c r="D122" s="1" t="s">
        <v>287</v>
      </c>
      <c r="E122" s="1" t="s">
        <v>28</v>
      </c>
      <c r="F122" s="1">
        <v>1</v>
      </c>
      <c r="G122" s="1" t="s">
        <v>288</v>
      </c>
      <c r="H122" s="10">
        <v>9.5138888888888884E-2</v>
      </c>
      <c r="I122" s="1" t="s">
        <v>18</v>
      </c>
      <c r="J122" s="1" t="s">
        <v>12</v>
      </c>
    </row>
    <row r="123" spans="1:10" x14ac:dyDescent="0.25">
      <c r="A123" s="1" t="s">
        <v>284</v>
      </c>
      <c r="B123" s="1" t="s">
        <v>285</v>
      </c>
      <c r="C123" s="1" t="s">
        <v>289</v>
      </c>
      <c r="D123" s="1" t="s">
        <v>290</v>
      </c>
      <c r="E123" s="1" t="s">
        <v>28</v>
      </c>
      <c r="F123" s="1">
        <v>3</v>
      </c>
      <c r="G123" s="1" t="s">
        <v>291</v>
      </c>
      <c r="H123" s="10">
        <v>0.10486111111111111</v>
      </c>
      <c r="I123" s="1" t="s">
        <v>20</v>
      </c>
      <c r="J123" s="1" t="s">
        <v>14</v>
      </c>
    </row>
    <row r="124" spans="1:10" x14ac:dyDescent="0.25">
      <c r="A124" s="1" t="s">
        <v>292</v>
      </c>
      <c r="B124" s="1" t="s">
        <v>293</v>
      </c>
      <c r="C124" s="1" t="s">
        <v>313</v>
      </c>
      <c r="D124" s="1" t="s">
        <v>158</v>
      </c>
      <c r="E124" s="1" t="s">
        <v>31</v>
      </c>
      <c r="F124" s="1">
        <v>15</v>
      </c>
      <c r="G124" s="1" t="s">
        <v>314</v>
      </c>
      <c r="H124" s="6">
        <v>8.3333333333333329E-2</v>
      </c>
      <c r="I124" s="1" t="s">
        <v>67</v>
      </c>
      <c r="J124" s="1" t="s">
        <v>16</v>
      </c>
    </row>
    <row r="125" spans="1:10" x14ac:dyDescent="0.25">
      <c r="A125" s="1" t="s">
        <v>292</v>
      </c>
      <c r="B125" s="1" t="s">
        <v>293</v>
      </c>
      <c r="C125" s="1" t="s">
        <v>297</v>
      </c>
      <c r="D125" s="1" t="s">
        <v>158</v>
      </c>
      <c r="E125" s="1" t="s">
        <v>31</v>
      </c>
      <c r="F125" s="1">
        <v>1</v>
      </c>
      <c r="G125" s="1" t="s">
        <v>298</v>
      </c>
      <c r="H125" s="10">
        <v>5.1388888888888894E-2</v>
      </c>
      <c r="I125" s="1" t="s">
        <v>11</v>
      </c>
      <c r="J125" s="1" t="s">
        <v>12</v>
      </c>
    </row>
    <row r="126" spans="1:10" x14ac:dyDescent="0.25">
      <c r="A126" s="1" t="s">
        <v>292</v>
      </c>
      <c r="B126" s="1" t="s">
        <v>293</v>
      </c>
      <c r="C126" s="1" t="s">
        <v>303</v>
      </c>
      <c r="D126" s="1" t="s">
        <v>304</v>
      </c>
      <c r="E126" s="1" t="s">
        <v>31</v>
      </c>
      <c r="F126" s="1">
        <v>1</v>
      </c>
      <c r="G126" s="1" t="s">
        <v>305</v>
      </c>
      <c r="H126" s="10">
        <v>4.9305555555555554E-2</v>
      </c>
      <c r="I126" s="1" t="s">
        <v>11</v>
      </c>
      <c r="J126" s="1" t="s">
        <v>12</v>
      </c>
    </row>
    <row r="127" spans="1:10" x14ac:dyDescent="0.25">
      <c r="A127" s="1" t="s">
        <v>292</v>
      </c>
      <c r="B127" s="1" t="s">
        <v>293</v>
      </c>
      <c r="C127" s="1" t="s">
        <v>294</v>
      </c>
      <c r="D127" s="1" t="s">
        <v>295</v>
      </c>
      <c r="E127" s="1" t="s">
        <v>31</v>
      </c>
      <c r="F127" s="1">
        <v>1</v>
      </c>
      <c r="G127" s="1" t="s">
        <v>296</v>
      </c>
      <c r="H127" s="10">
        <v>4.1666666666666664E-2</v>
      </c>
      <c r="I127" s="1" t="s">
        <v>11</v>
      </c>
      <c r="J127" s="1" t="s">
        <v>12</v>
      </c>
    </row>
    <row r="128" spans="1:10" x14ac:dyDescent="0.25">
      <c r="A128" s="1" t="s">
        <v>292</v>
      </c>
      <c r="B128" s="1" t="s">
        <v>293</v>
      </c>
      <c r="C128" s="1" t="s">
        <v>299</v>
      </c>
      <c r="D128" s="1" t="s">
        <v>295</v>
      </c>
      <c r="E128" s="1" t="s">
        <v>31</v>
      </c>
      <c r="F128" s="1">
        <v>1</v>
      </c>
      <c r="G128" s="1" t="s">
        <v>300</v>
      </c>
      <c r="H128" s="10">
        <v>5.2777777777777778E-2</v>
      </c>
      <c r="I128" s="1" t="s">
        <v>11</v>
      </c>
      <c r="J128" s="1" t="s">
        <v>12</v>
      </c>
    </row>
    <row r="129" spans="1:11" x14ac:dyDescent="0.25">
      <c r="A129" s="1" t="s">
        <v>292</v>
      </c>
      <c r="B129" s="1" t="s">
        <v>293</v>
      </c>
      <c r="C129" s="1" t="s">
        <v>301</v>
      </c>
      <c r="D129" s="1" t="s">
        <v>295</v>
      </c>
      <c r="E129" s="1" t="s">
        <v>31</v>
      </c>
      <c r="F129" s="1">
        <v>1</v>
      </c>
      <c r="G129" s="1" t="s">
        <v>302</v>
      </c>
      <c r="H129" s="10">
        <v>5.1388888888888894E-2</v>
      </c>
      <c r="I129" s="1" t="s">
        <v>11</v>
      </c>
      <c r="J129" s="1" t="s">
        <v>12</v>
      </c>
    </row>
    <row r="130" spans="1:11" x14ac:dyDescent="0.25">
      <c r="A130" s="1" t="s">
        <v>292</v>
      </c>
      <c r="B130" s="1" t="s">
        <v>293</v>
      </c>
      <c r="C130" s="1" t="s">
        <v>308</v>
      </c>
      <c r="D130" s="1" t="s">
        <v>309</v>
      </c>
      <c r="E130" s="1" t="s">
        <v>28</v>
      </c>
      <c r="F130" s="1">
        <v>1</v>
      </c>
      <c r="G130" s="1" t="s">
        <v>310</v>
      </c>
      <c r="H130" s="10">
        <v>7.2916666666666671E-2</v>
      </c>
      <c r="I130" s="1" t="s">
        <v>18</v>
      </c>
      <c r="J130" s="1" t="s">
        <v>12</v>
      </c>
    </row>
    <row r="131" spans="1:11" ht="30" x14ac:dyDescent="0.25">
      <c r="A131" s="7" t="s">
        <v>292</v>
      </c>
      <c r="B131" s="7" t="s">
        <v>293</v>
      </c>
      <c r="C131" s="7" t="s">
        <v>311</v>
      </c>
      <c r="D131" s="7" t="s">
        <v>158</v>
      </c>
      <c r="E131" s="7" t="s">
        <v>31</v>
      </c>
      <c r="F131" s="12">
        <v>1</v>
      </c>
      <c r="G131" s="7" t="s">
        <v>312</v>
      </c>
      <c r="H131" s="11">
        <v>5.7638888888888885E-2</v>
      </c>
      <c r="I131" s="1" t="s">
        <v>18</v>
      </c>
      <c r="J131" s="1" t="s">
        <v>12</v>
      </c>
      <c r="K131" s="8"/>
    </row>
    <row r="132" spans="1:11" x14ac:dyDescent="0.25">
      <c r="A132" s="1" t="s">
        <v>292</v>
      </c>
      <c r="B132" s="1" t="s">
        <v>293</v>
      </c>
      <c r="C132" s="1" t="s">
        <v>306</v>
      </c>
      <c r="D132" s="1" t="s">
        <v>295</v>
      </c>
      <c r="E132" s="1" t="s">
        <v>31</v>
      </c>
      <c r="F132" s="1">
        <v>1</v>
      </c>
      <c r="G132" s="1" t="s">
        <v>307</v>
      </c>
      <c r="H132" s="10">
        <v>5.0694444444444452E-2</v>
      </c>
      <c r="I132" s="1" t="s">
        <v>18</v>
      </c>
      <c r="J132" s="1" t="s">
        <v>12</v>
      </c>
    </row>
    <row r="133" spans="1:11" x14ac:dyDescent="0.25">
      <c r="A133" s="1" t="s">
        <v>145</v>
      </c>
      <c r="B133" s="1" t="s">
        <v>47</v>
      </c>
      <c r="C133" s="1" t="s">
        <v>153</v>
      </c>
      <c r="D133" s="1" t="s">
        <v>154</v>
      </c>
      <c r="E133" s="1" t="s">
        <v>31</v>
      </c>
      <c r="F133" s="1">
        <v>10</v>
      </c>
      <c r="G133" s="1" t="s">
        <v>155</v>
      </c>
      <c r="H133" s="6">
        <v>6.25E-2</v>
      </c>
      <c r="I133" s="1" t="s">
        <v>11</v>
      </c>
      <c r="J133" s="1" t="s">
        <v>15</v>
      </c>
    </row>
    <row r="134" spans="1:11" x14ac:dyDescent="0.25">
      <c r="A134" s="1" t="s">
        <v>145</v>
      </c>
      <c r="C134" s="1" t="s">
        <v>146</v>
      </c>
      <c r="D134" s="1" t="s">
        <v>147</v>
      </c>
      <c r="E134" s="1" t="s">
        <v>31</v>
      </c>
      <c r="F134" s="1">
        <v>1</v>
      </c>
      <c r="G134" s="1" t="s">
        <v>148</v>
      </c>
      <c r="H134" s="6">
        <v>6.25E-2</v>
      </c>
      <c r="I134" s="1" t="s">
        <v>18</v>
      </c>
      <c r="J134" s="1" t="s">
        <v>12</v>
      </c>
    </row>
    <row r="135" spans="1:11" x14ac:dyDescent="0.25">
      <c r="A135" s="1" t="s">
        <v>145</v>
      </c>
      <c r="B135" s="1" t="s">
        <v>149</v>
      </c>
      <c r="C135" s="1" t="s">
        <v>23</v>
      </c>
      <c r="D135" s="1" t="s">
        <v>150</v>
      </c>
      <c r="E135" s="1" t="s">
        <v>31</v>
      </c>
      <c r="F135" s="1">
        <v>1</v>
      </c>
      <c r="G135" s="1" t="s">
        <v>24</v>
      </c>
      <c r="H135" s="6">
        <v>7.6388888888888895E-2</v>
      </c>
      <c r="I135" s="1" t="s">
        <v>20</v>
      </c>
      <c r="J135" s="1" t="s">
        <v>12</v>
      </c>
    </row>
    <row r="136" spans="1:11" x14ac:dyDescent="0.25">
      <c r="A136" s="1" t="s">
        <v>145</v>
      </c>
      <c r="B136" s="1" t="s">
        <v>149</v>
      </c>
      <c r="C136" s="1" t="s">
        <v>151</v>
      </c>
      <c r="D136" s="1" t="s">
        <v>147</v>
      </c>
      <c r="E136" s="1" t="s">
        <v>31</v>
      </c>
      <c r="F136" s="1">
        <v>1</v>
      </c>
      <c r="G136" s="1" t="s">
        <v>152</v>
      </c>
      <c r="H136" s="6">
        <v>8.3333333333333329E-2</v>
      </c>
      <c r="I136" s="1" t="s">
        <v>20</v>
      </c>
      <c r="J136" s="1" t="s">
        <v>12</v>
      </c>
    </row>
    <row r="137" spans="1:11" x14ac:dyDescent="0.25">
      <c r="A137" s="1" t="s">
        <v>156</v>
      </c>
      <c r="B137" s="1" t="s">
        <v>157</v>
      </c>
      <c r="D137" s="1" t="s">
        <v>158</v>
      </c>
      <c r="E137" s="1" t="s">
        <v>28</v>
      </c>
      <c r="F137" s="1">
        <v>1</v>
      </c>
      <c r="G137" s="1" t="s">
        <v>157</v>
      </c>
      <c r="H137" s="6">
        <v>0.16666666666666666</v>
      </c>
      <c r="I137" s="1" t="s">
        <v>20</v>
      </c>
      <c r="J137" s="1" t="s">
        <v>12</v>
      </c>
    </row>
    <row r="138" spans="1:11" x14ac:dyDescent="0.25">
      <c r="A138" s="1" t="s">
        <v>370</v>
      </c>
      <c r="B138" s="1" t="s">
        <v>371</v>
      </c>
      <c r="C138" s="1" t="s">
        <v>372</v>
      </c>
      <c r="D138" s="1" t="s">
        <v>373</v>
      </c>
      <c r="E138" s="1" t="s">
        <v>28</v>
      </c>
      <c r="F138" s="1">
        <v>1</v>
      </c>
      <c r="G138" s="1" t="s">
        <v>374</v>
      </c>
      <c r="H138" s="6">
        <v>0.17013888888888887</v>
      </c>
      <c r="I138" s="1" t="s">
        <v>19</v>
      </c>
      <c r="J138" s="1" t="s">
        <v>12</v>
      </c>
    </row>
    <row r="139" spans="1:11" x14ac:dyDescent="0.25">
      <c r="A139" s="1" t="s">
        <v>22</v>
      </c>
      <c r="C139" s="1" t="s">
        <v>101</v>
      </c>
      <c r="D139" s="1" t="s">
        <v>102</v>
      </c>
      <c r="E139" s="1" t="s">
        <v>31</v>
      </c>
      <c r="F139" s="1">
        <v>1</v>
      </c>
      <c r="G139" s="1" t="s">
        <v>103</v>
      </c>
      <c r="H139" s="6">
        <v>8.2638888888888887E-2</v>
      </c>
      <c r="I139" s="1" t="s">
        <v>19</v>
      </c>
      <c r="J139" s="1" t="s">
        <v>12</v>
      </c>
    </row>
    <row r="140" spans="1:11" x14ac:dyDescent="0.25">
      <c r="A140" s="1" t="s">
        <v>135</v>
      </c>
      <c r="B140" s="1" t="s">
        <v>136</v>
      </c>
      <c r="C140" s="1" t="s">
        <v>137</v>
      </c>
      <c r="D140" s="1" t="s">
        <v>138</v>
      </c>
      <c r="E140" s="1" t="s">
        <v>31</v>
      </c>
      <c r="F140" s="1">
        <v>10</v>
      </c>
      <c r="G140" s="1" t="s">
        <v>139</v>
      </c>
      <c r="H140" s="6">
        <v>9.8611111111111108E-2</v>
      </c>
      <c r="I140" s="1" t="s">
        <v>19</v>
      </c>
      <c r="J140" s="1" t="s">
        <v>15</v>
      </c>
    </row>
    <row r="141" spans="1:11" x14ac:dyDescent="0.25">
      <c r="A141" s="1" t="s">
        <v>135</v>
      </c>
      <c r="B141" s="1" t="s">
        <v>180</v>
      </c>
      <c r="C141" s="1" t="s">
        <v>181</v>
      </c>
      <c r="D141" s="1" t="s">
        <v>182</v>
      </c>
      <c r="E141" s="1" t="s">
        <v>31</v>
      </c>
      <c r="F141" s="1">
        <v>9</v>
      </c>
      <c r="G141" s="1" t="s">
        <v>183</v>
      </c>
      <c r="H141" s="6">
        <v>4.6527777777777779E-2</v>
      </c>
      <c r="I141" s="1" t="s">
        <v>20</v>
      </c>
      <c r="J141" s="1" t="s">
        <v>15</v>
      </c>
    </row>
    <row r="142" spans="1:11" x14ac:dyDescent="0.25">
      <c r="A142" s="1" t="s">
        <v>258</v>
      </c>
      <c r="B142" s="1" t="s">
        <v>268</v>
      </c>
      <c r="C142" s="1" t="s">
        <v>269</v>
      </c>
      <c r="D142" s="1" t="s">
        <v>270</v>
      </c>
      <c r="E142" s="1" t="s">
        <v>31</v>
      </c>
      <c r="F142" s="1">
        <v>1</v>
      </c>
      <c r="G142" s="1" t="s">
        <v>271</v>
      </c>
      <c r="H142" s="9">
        <v>0.1388888888888889</v>
      </c>
      <c r="I142" s="1" t="s">
        <v>18</v>
      </c>
      <c r="J142" s="1" t="s">
        <v>12</v>
      </c>
    </row>
    <row r="143" spans="1:11" x14ac:dyDescent="0.25">
      <c r="A143" s="1" t="s">
        <v>258</v>
      </c>
      <c r="B143" s="1" t="s">
        <v>268</v>
      </c>
      <c r="C143" s="1" t="s">
        <v>272</v>
      </c>
      <c r="D143" s="1" t="s">
        <v>273</v>
      </c>
      <c r="E143" s="1" t="s">
        <v>31</v>
      </c>
      <c r="F143" s="1">
        <v>1</v>
      </c>
      <c r="G143" s="1" t="s">
        <v>274</v>
      </c>
      <c r="H143" s="9">
        <v>0.12916666666666668</v>
      </c>
      <c r="I143" s="1" t="s">
        <v>18</v>
      </c>
      <c r="J143" s="1" t="s">
        <v>12</v>
      </c>
    </row>
    <row r="144" spans="1:11" x14ac:dyDescent="0.25">
      <c r="A144" s="1" t="s">
        <v>258</v>
      </c>
      <c r="B144" s="1" t="s">
        <v>263</v>
      </c>
      <c r="C144" s="1" t="s">
        <v>264</v>
      </c>
      <c r="D144" s="1" t="s">
        <v>261</v>
      </c>
      <c r="E144" s="1" t="s">
        <v>31</v>
      </c>
      <c r="F144" s="1">
        <v>1</v>
      </c>
      <c r="G144" s="1" t="s">
        <v>265</v>
      </c>
      <c r="H144" s="9">
        <v>0.12222222222222223</v>
      </c>
      <c r="I144" s="1" t="s">
        <v>18</v>
      </c>
      <c r="J144" s="1" t="s">
        <v>12</v>
      </c>
    </row>
    <row r="145" spans="1:10" x14ac:dyDescent="0.25">
      <c r="A145" s="1" t="s">
        <v>258</v>
      </c>
      <c r="B145" s="1" t="s">
        <v>263</v>
      </c>
      <c r="C145" s="1" t="s">
        <v>266</v>
      </c>
      <c r="D145" s="1" t="s">
        <v>261</v>
      </c>
      <c r="E145" s="1" t="s">
        <v>31</v>
      </c>
      <c r="F145" s="1">
        <v>1</v>
      </c>
      <c r="G145" s="1" t="s">
        <v>267</v>
      </c>
      <c r="H145" s="9">
        <v>0.1125</v>
      </c>
      <c r="I145" s="1" t="s">
        <v>18</v>
      </c>
      <c r="J145" s="1" t="s">
        <v>12</v>
      </c>
    </row>
    <row r="146" spans="1:10" x14ac:dyDescent="0.25">
      <c r="A146" s="1" t="s">
        <v>258</v>
      </c>
      <c r="B146" s="1" t="s">
        <v>259</v>
      </c>
      <c r="C146" s="1" t="s">
        <v>260</v>
      </c>
      <c r="D146" s="1" t="s">
        <v>261</v>
      </c>
      <c r="E146" s="1" t="s">
        <v>28</v>
      </c>
      <c r="F146" s="1">
        <v>1</v>
      </c>
      <c r="G146" s="1" t="s">
        <v>262</v>
      </c>
      <c r="H146" s="9">
        <v>0.11458333333333333</v>
      </c>
      <c r="I146" s="1" t="s">
        <v>18</v>
      </c>
      <c r="J146" s="1" t="s">
        <v>12</v>
      </c>
    </row>
    <row r="147" spans="1:10" x14ac:dyDescent="0.25">
      <c r="A147" s="1" t="s">
        <v>258</v>
      </c>
      <c r="B147" s="1" t="s">
        <v>268</v>
      </c>
      <c r="C147" s="1" t="s">
        <v>278</v>
      </c>
      <c r="D147" s="1" t="s">
        <v>279</v>
      </c>
      <c r="E147" s="1" t="s">
        <v>28</v>
      </c>
      <c r="F147" s="1">
        <v>1</v>
      </c>
      <c r="G147" s="1" t="s">
        <v>280</v>
      </c>
      <c r="H147" s="10">
        <v>0.15138888888888888</v>
      </c>
      <c r="I147" s="1" t="s">
        <v>19</v>
      </c>
      <c r="J147" s="1" t="s">
        <v>12</v>
      </c>
    </row>
    <row r="148" spans="1:10" x14ac:dyDescent="0.25">
      <c r="A148" s="1" t="s">
        <v>258</v>
      </c>
      <c r="B148" s="1" t="s">
        <v>268</v>
      </c>
      <c r="C148" s="1" t="s">
        <v>275</v>
      </c>
      <c r="D148" s="1" t="s">
        <v>276</v>
      </c>
      <c r="E148" s="1" t="s">
        <v>28</v>
      </c>
      <c r="F148" s="1">
        <v>1</v>
      </c>
      <c r="G148" s="1" t="s">
        <v>277</v>
      </c>
      <c r="H148" s="10">
        <v>0.12569444444444444</v>
      </c>
      <c r="I148" s="1" t="s">
        <v>19</v>
      </c>
      <c r="J148" s="1" t="s">
        <v>12</v>
      </c>
    </row>
    <row r="149" spans="1:10" x14ac:dyDescent="0.25">
      <c r="A149" s="1" t="s">
        <v>258</v>
      </c>
      <c r="B149" s="1" t="s">
        <v>268</v>
      </c>
      <c r="C149" s="1" t="s">
        <v>281</v>
      </c>
      <c r="D149" s="1" t="s">
        <v>282</v>
      </c>
      <c r="E149" s="1" t="s">
        <v>28</v>
      </c>
      <c r="F149" s="1">
        <v>2</v>
      </c>
      <c r="G149" s="1" t="s">
        <v>283</v>
      </c>
      <c r="H149" s="10">
        <v>0.12847222222222224</v>
      </c>
      <c r="I149" s="1" t="s">
        <v>19</v>
      </c>
      <c r="J149" s="1" t="s">
        <v>13</v>
      </c>
    </row>
    <row r="150" spans="1:10" x14ac:dyDescent="0.25">
      <c r="A150" s="1" t="s">
        <v>258</v>
      </c>
      <c r="B150" s="1" t="s">
        <v>268</v>
      </c>
      <c r="C150" s="1" t="s">
        <v>281</v>
      </c>
      <c r="D150" s="1" t="s">
        <v>273</v>
      </c>
      <c r="E150" s="1" t="s">
        <v>28</v>
      </c>
      <c r="F150" s="1">
        <v>1</v>
      </c>
      <c r="G150" s="1" t="s">
        <v>268</v>
      </c>
      <c r="H150" s="10">
        <v>9.930555555555555E-2</v>
      </c>
      <c r="I150" s="1" t="s">
        <v>20</v>
      </c>
      <c r="J150" s="1" t="s">
        <v>12</v>
      </c>
    </row>
    <row r="151" spans="1:10" x14ac:dyDescent="0.25">
      <c r="A151" s="1" t="s">
        <v>96</v>
      </c>
      <c r="B151" s="1" t="s">
        <v>97</v>
      </c>
      <c r="C151" s="1" t="s">
        <v>98</v>
      </c>
      <c r="D151" s="1" t="s">
        <v>99</v>
      </c>
      <c r="E151" s="1" t="s">
        <v>28</v>
      </c>
      <c r="F151" s="1">
        <v>2</v>
      </c>
      <c r="G151" s="1" t="s">
        <v>100</v>
      </c>
      <c r="H151" s="6">
        <v>7.9861111111111105E-2</v>
      </c>
      <c r="I151" s="1" t="s">
        <v>19</v>
      </c>
      <c r="J151" s="1" t="s">
        <v>13</v>
      </c>
    </row>
    <row r="152" spans="1:10" x14ac:dyDescent="0.25">
      <c r="A152" s="1" t="s">
        <v>84</v>
      </c>
      <c r="B152" s="1" t="s">
        <v>85</v>
      </c>
      <c r="C152" s="1" t="s">
        <v>86</v>
      </c>
      <c r="D152" s="1" t="s">
        <v>51</v>
      </c>
      <c r="E152" s="1" t="s">
        <v>31</v>
      </c>
      <c r="F152" s="1">
        <v>1</v>
      </c>
      <c r="G152" s="1" t="s">
        <v>87</v>
      </c>
      <c r="H152" s="1">
        <v>3.23</v>
      </c>
      <c r="I152" s="1" t="s">
        <v>18</v>
      </c>
      <c r="J152" s="1" t="s">
        <v>12</v>
      </c>
    </row>
    <row r="153" spans="1:10" x14ac:dyDescent="0.25">
      <c r="A153" s="1" t="s">
        <v>479</v>
      </c>
      <c r="B153" s="1" t="s">
        <v>480</v>
      </c>
      <c r="D153" s="1" t="s">
        <v>481</v>
      </c>
      <c r="E153" s="1" t="s">
        <v>31</v>
      </c>
      <c r="F153" s="1">
        <v>1</v>
      </c>
      <c r="G153" s="1" t="s">
        <v>482</v>
      </c>
      <c r="I153" s="1" t="s">
        <v>18</v>
      </c>
      <c r="J153" s="1" t="s">
        <v>12</v>
      </c>
    </row>
    <row r="154" spans="1:10" x14ac:dyDescent="0.25">
      <c r="A154" s="1" t="s">
        <v>479</v>
      </c>
      <c r="B154" s="1" t="s">
        <v>480</v>
      </c>
      <c r="D154" s="1" t="s">
        <v>481</v>
      </c>
      <c r="E154" s="1" t="s">
        <v>31</v>
      </c>
      <c r="F154" s="1">
        <v>1</v>
      </c>
      <c r="G154" s="1" t="s">
        <v>483</v>
      </c>
      <c r="I154" s="1" t="s">
        <v>18</v>
      </c>
      <c r="J154" s="1" t="s">
        <v>12</v>
      </c>
    </row>
    <row r="155" spans="1:10" x14ac:dyDescent="0.25">
      <c r="A155" s="1" t="s">
        <v>484</v>
      </c>
      <c r="B155" s="1" t="s">
        <v>485</v>
      </c>
      <c r="C155" s="1" t="s">
        <v>486</v>
      </c>
      <c r="D155" s="1" t="s">
        <v>158</v>
      </c>
      <c r="E155" s="1" t="s">
        <v>31</v>
      </c>
      <c r="F155" s="1">
        <v>13</v>
      </c>
      <c r="G155" s="1" t="s">
        <v>487</v>
      </c>
      <c r="H155" s="2">
        <v>0.11458333333333333</v>
      </c>
      <c r="I155" s="1" t="s">
        <v>20</v>
      </c>
      <c r="J155" s="1" t="s">
        <v>16</v>
      </c>
    </row>
    <row r="156" spans="1:10" x14ac:dyDescent="0.25">
      <c r="A156" s="1" t="s">
        <v>488</v>
      </c>
      <c r="B156" s="1" t="s">
        <v>489</v>
      </c>
      <c r="C156" s="1" t="s">
        <v>490</v>
      </c>
      <c r="D156" s="1" t="s">
        <v>491</v>
      </c>
      <c r="E156" s="1" t="s">
        <v>31</v>
      </c>
      <c r="F156" s="1">
        <v>1</v>
      </c>
      <c r="G156" s="1" t="s">
        <v>492</v>
      </c>
      <c r="H156" s="2">
        <v>8.819444444444445E-2</v>
      </c>
      <c r="I156" s="1" t="s">
        <v>20</v>
      </c>
      <c r="J156" s="1" t="s">
        <v>12</v>
      </c>
    </row>
    <row r="157" spans="1:10" x14ac:dyDescent="0.25">
      <c r="A157" s="1" t="s">
        <v>493</v>
      </c>
      <c r="B157" s="1" t="s">
        <v>494</v>
      </c>
      <c r="C157" s="1" t="s">
        <v>495</v>
      </c>
      <c r="D157" s="1" t="s">
        <v>496</v>
      </c>
      <c r="E157" s="1" t="s">
        <v>31</v>
      </c>
      <c r="F157" s="1">
        <v>4</v>
      </c>
      <c r="G157" s="1" t="s">
        <v>497</v>
      </c>
      <c r="I157" s="1" t="s">
        <v>11</v>
      </c>
      <c r="J157" s="1" t="s">
        <v>15</v>
      </c>
    </row>
    <row r="158" spans="1:10" x14ac:dyDescent="0.25">
      <c r="A158" s="1" t="s">
        <v>493</v>
      </c>
      <c r="B158" s="1" t="s">
        <v>494</v>
      </c>
      <c r="C158" s="1" t="s">
        <v>498</v>
      </c>
      <c r="D158" s="1" t="s">
        <v>158</v>
      </c>
      <c r="E158" s="1" t="s">
        <v>31</v>
      </c>
      <c r="F158" s="1">
        <v>7</v>
      </c>
      <c r="G158" s="1" t="s">
        <v>499</v>
      </c>
      <c r="I158" s="1" t="s">
        <v>18</v>
      </c>
      <c r="J158" s="1" t="s">
        <v>15</v>
      </c>
    </row>
    <row r="159" spans="1:10" x14ac:dyDescent="0.25">
      <c r="A159" s="1" t="s">
        <v>493</v>
      </c>
      <c r="B159" s="1" t="s">
        <v>494</v>
      </c>
      <c r="C159" s="1" t="s">
        <v>500</v>
      </c>
      <c r="D159" s="1" t="s">
        <v>496</v>
      </c>
      <c r="E159" s="1" t="s">
        <v>31</v>
      </c>
      <c r="F159" s="1">
        <v>6</v>
      </c>
      <c r="G159" s="1" t="s">
        <v>501</v>
      </c>
      <c r="I159" s="1" t="s">
        <v>19</v>
      </c>
      <c r="J159" s="1" t="s">
        <v>15</v>
      </c>
    </row>
    <row r="160" spans="1:10" x14ac:dyDescent="0.25">
      <c r="A160" s="1" t="s">
        <v>493</v>
      </c>
      <c r="B160" s="1" t="s">
        <v>494</v>
      </c>
      <c r="C160" s="1" t="s">
        <v>502</v>
      </c>
      <c r="D160" s="1" t="s">
        <v>496</v>
      </c>
      <c r="E160" s="1" t="s">
        <v>31</v>
      </c>
      <c r="F160" s="1">
        <v>6</v>
      </c>
      <c r="G160" s="1" t="s">
        <v>503</v>
      </c>
      <c r="I160" s="1" t="s">
        <v>19</v>
      </c>
      <c r="J160" s="1" t="s">
        <v>15</v>
      </c>
    </row>
    <row r="161" spans="1:10" x14ac:dyDescent="0.25">
      <c r="A161" s="1" t="s">
        <v>504</v>
      </c>
      <c r="B161" s="1" t="s">
        <v>505</v>
      </c>
      <c r="C161" s="1" t="s">
        <v>506</v>
      </c>
      <c r="D161" s="1" t="s">
        <v>68</v>
      </c>
      <c r="E161" s="1" t="s">
        <v>28</v>
      </c>
      <c r="F161" s="1">
        <v>1</v>
      </c>
      <c r="G161" s="1" t="s">
        <v>507</v>
      </c>
      <c r="H161" s="2">
        <v>0.10416666666666667</v>
      </c>
      <c r="I161" s="1" t="s">
        <v>19</v>
      </c>
      <c r="J161" s="1" t="s">
        <v>12</v>
      </c>
    </row>
    <row r="162" spans="1:10" x14ac:dyDescent="0.25">
      <c r="A162" s="1" t="s">
        <v>508</v>
      </c>
      <c r="B162" s="1" t="s">
        <v>509</v>
      </c>
      <c r="C162" s="1" t="s">
        <v>510</v>
      </c>
      <c r="D162" s="1" t="s">
        <v>511</v>
      </c>
      <c r="E162" s="1" t="s">
        <v>31</v>
      </c>
      <c r="F162" s="1">
        <v>1</v>
      </c>
      <c r="G162" s="1" t="s">
        <v>512</v>
      </c>
      <c r="H162" s="6">
        <v>5.5555555555555552E-2</v>
      </c>
      <c r="I162" s="1" t="s">
        <v>18</v>
      </c>
      <c r="J162" s="1" t="s">
        <v>12</v>
      </c>
    </row>
    <row r="163" spans="1:10" x14ac:dyDescent="0.25">
      <c r="A163" s="1" t="s">
        <v>508</v>
      </c>
      <c r="B163" s="1" t="s">
        <v>509</v>
      </c>
      <c r="C163" s="1" t="s">
        <v>513</v>
      </c>
      <c r="D163" s="1" t="s">
        <v>511</v>
      </c>
      <c r="E163" s="1" t="s">
        <v>31</v>
      </c>
      <c r="F163" s="1">
        <v>1</v>
      </c>
      <c r="G163" s="1" t="s">
        <v>514</v>
      </c>
      <c r="H163" s="6">
        <v>5.8333333333333327E-2</v>
      </c>
      <c r="I163" s="1" t="s">
        <v>18</v>
      </c>
      <c r="J163" s="1" t="s">
        <v>12</v>
      </c>
    </row>
    <row r="164" spans="1:10" x14ac:dyDescent="0.25">
      <c r="A164" s="1" t="s">
        <v>508</v>
      </c>
      <c r="B164" s="1" t="s">
        <v>509</v>
      </c>
      <c r="C164" s="1" t="s">
        <v>515</v>
      </c>
      <c r="D164" s="1" t="s">
        <v>511</v>
      </c>
      <c r="E164" s="1" t="s">
        <v>31</v>
      </c>
      <c r="F164" s="1">
        <v>1</v>
      </c>
      <c r="G164" s="1" t="s">
        <v>516</v>
      </c>
      <c r="H164" s="6">
        <v>5.4166666666666669E-2</v>
      </c>
      <c r="I164" s="1" t="s">
        <v>18</v>
      </c>
      <c r="J164" s="1" t="s">
        <v>12</v>
      </c>
    </row>
    <row r="165" spans="1:10" x14ac:dyDescent="0.25">
      <c r="A165" s="1" t="s">
        <v>508</v>
      </c>
      <c r="B165" s="1" t="s">
        <v>509</v>
      </c>
      <c r="C165" s="1" t="s">
        <v>517</v>
      </c>
      <c r="D165" s="1" t="s">
        <v>511</v>
      </c>
      <c r="E165" s="1" t="s">
        <v>31</v>
      </c>
      <c r="F165" s="1">
        <v>1</v>
      </c>
      <c r="G165" s="1" t="s">
        <v>518</v>
      </c>
      <c r="H165" s="6">
        <v>6.3194444444444442E-2</v>
      </c>
      <c r="I165" s="1" t="s">
        <v>18</v>
      </c>
      <c r="J165" s="1" t="s">
        <v>12</v>
      </c>
    </row>
    <row r="166" spans="1:10" x14ac:dyDescent="0.25">
      <c r="A166" s="1" t="s">
        <v>508</v>
      </c>
      <c r="B166" s="1" t="s">
        <v>509</v>
      </c>
      <c r="C166" s="1" t="s">
        <v>519</v>
      </c>
      <c r="D166" s="1" t="s">
        <v>511</v>
      </c>
      <c r="E166" s="1" t="s">
        <v>31</v>
      </c>
      <c r="F166" s="1">
        <v>1</v>
      </c>
      <c r="G166" s="1" t="s">
        <v>520</v>
      </c>
      <c r="H166" s="6">
        <v>6.25E-2</v>
      </c>
      <c r="I166" s="1" t="s">
        <v>19</v>
      </c>
      <c r="J166" s="1" t="s">
        <v>12</v>
      </c>
    </row>
    <row r="167" spans="1:10" x14ac:dyDescent="0.25">
      <c r="A167" s="1" t="s">
        <v>508</v>
      </c>
      <c r="B167" s="1" t="s">
        <v>509</v>
      </c>
      <c r="C167" s="1" t="s">
        <v>521</v>
      </c>
      <c r="D167" s="1" t="s">
        <v>511</v>
      </c>
      <c r="E167" s="1" t="s">
        <v>31</v>
      </c>
      <c r="F167" s="1">
        <v>1</v>
      </c>
      <c r="G167" s="1" t="s">
        <v>522</v>
      </c>
      <c r="H167" s="6">
        <v>5.9027777777777783E-2</v>
      </c>
      <c r="I167" s="1" t="s">
        <v>19</v>
      </c>
      <c r="J167" s="1" t="s">
        <v>12</v>
      </c>
    </row>
    <row r="169" spans="1:10" x14ac:dyDescent="0.25">
      <c r="A169" s="1" t="s">
        <v>605</v>
      </c>
      <c r="B169" s="1" t="s">
        <v>606</v>
      </c>
      <c r="C169" s="1" t="s">
        <v>607</v>
      </c>
      <c r="D169" s="1" t="s">
        <v>68</v>
      </c>
      <c r="E169" s="1" t="s">
        <v>31</v>
      </c>
      <c r="F169" s="1">
        <v>1</v>
      </c>
      <c r="G169" s="1" t="s">
        <v>608</v>
      </c>
      <c r="H169" s="2">
        <v>9.5138888888888884E-2</v>
      </c>
      <c r="I169" s="1" t="s">
        <v>11</v>
      </c>
      <c r="J169" s="1" t="s">
        <v>12</v>
      </c>
    </row>
    <row r="170" spans="1:10" x14ac:dyDescent="0.25">
      <c r="A170" s="1" t="s">
        <v>609</v>
      </c>
      <c r="B170" s="1" t="s">
        <v>610</v>
      </c>
      <c r="D170" s="1" t="s">
        <v>611</v>
      </c>
      <c r="E170" s="1" t="s">
        <v>31</v>
      </c>
      <c r="F170" s="1">
        <v>1</v>
      </c>
      <c r="G170" s="1" t="s">
        <v>612</v>
      </c>
      <c r="H170" s="2">
        <v>4.1666666666666664E-2</v>
      </c>
      <c r="I170" s="1" t="s">
        <v>18</v>
      </c>
      <c r="J170" s="1" t="s">
        <v>12</v>
      </c>
    </row>
    <row r="171" spans="1:10" x14ac:dyDescent="0.25">
      <c r="A171" s="1" t="s">
        <v>609</v>
      </c>
      <c r="B171" s="1" t="s">
        <v>613</v>
      </c>
      <c r="E171" s="1" t="s">
        <v>28</v>
      </c>
      <c r="F171" s="1">
        <v>2</v>
      </c>
      <c r="G171" s="1" t="s">
        <v>614</v>
      </c>
      <c r="H171" s="2">
        <v>5.2083333333333336E-2</v>
      </c>
      <c r="I171" s="1" t="s">
        <v>20</v>
      </c>
      <c r="J171" s="1" t="s">
        <v>13</v>
      </c>
    </row>
    <row r="172" spans="1:10" x14ac:dyDescent="0.25">
      <c r="A172" s="1" t="s">
        <v>615</v>
      </c>
      <c r="B172" s="1" t="s">
        <v>613</v>
      </c>
      <c r="E172" s="1" t="s">
        <v>28</v>
      </c>
      <c r="F172" s="1">
        <v>3</v>
      </c>
      <c r="G172" s="1" t="s">
        <v>616</v>
      </c>
      <c r="H172" s="2">
        <v>5.2083333333333336E-2</v>
      </c>
      <c r="I172" s="1" t="s">
        <v>20</v>
      </c>
      <c r="J172" s="1" t="s">
        <v>14</v>
      </c>
    </row>
    <row r="173" spans="1:10" x14ac:dyDescent="0.25">
      <c r="A173" s="1" t="s">
        <v>609</v>
      </c>
      <c r="B173" s="1" t="s">
        <v>617</v>
      </c>
      <c r="E173" s="1" t="s">
        <v>28</v>
      </c>
      <c r="F173" s="1">
        <v>8</v>
      </c>
      <c r="G173" s="1" t="s">
        <v>618</v>
      </c>
      <c r="H173" s="2">
        <v>8.3333333333333329E-2</v>
      </c>
      <c r="I173" s="1" t="s">
        <v>19</v>
      </c>
      <c r="J173" s="1" t="s">
        <v>15</v>
      </c>
    </row>
    <row r="174" spans="1:10" x14ac:dyDescent="0.25">
      <c r="A174" s="1" t="s">
        <v>493</v>
      </c>
      <c r="B174" s="1" t="s">
        <v>494</v>
      </c>
      <c r="C174" s="1" t="s">
        <v>684</v>
      </c>
      <c r="D174" s="1" t="s">
        <v>496</v>
      </c>
      <c r="E174" s="1" t="s">
        <v>685</v>
      </c>
      <c r="F174" s="1">
        <v>7</v>
      </c>
      <c r="G174" s="1" t="s">
        <v>686</v>
      </c>
      <c r="H174" s="2">
        <v>0</v>
      </c>
      <c r="I174" s="1" t="s">
        <v>19</v>
      </c>
      <c r="J174" s="1" t="s">
        <v>15</v>
      </c>
    </row>
    <row r="175" spans="1:10" x14ac:dyDescent="0.25">
      <c r="A175" s="1" t="s">
        <v>415</v>
      </c>
      <c r="B175" s="1" t="s">
        <v>690</v>
      </c>
      <c r="C175" s="1" t="s">
        <v>423</v>
      </c>
      <c r="D175" s="1" t="s">
        <v>691</v>
      </c>
      <c r="E175" s="1" t="s">
        <v>31</v>
      </c>
      <c r="F175" s="1">
        <v>1</v>
      </c>
      <c r="G175" s="1" t="s">
        <v>424</v>
      </c>
      <c r="H175" s="2">
        <v>4.1666666666666664E-2</v>
      </c>
      <c r="I175" s="1" t="s">
        <v>18</v>
      </c>
      <c r="J175" s="1" t="s">
        <v>12</v>
      </c>
    </row>
    <row r="176" spans="1:10" x14ac:dyDescent="0.25">
      <c r="A176" s="1" t="s">
        <v>777</v>
      </c>
      <c r="B176" s="1" t="s">
        <v>778</v>
      </c>
      <c r="C176" s="1" t="s">
        <v>779</v>
      </c>
      <c r="D176" s="1" t="s">
        <v>780</v>
      </c>
      <c r="E176" s="1" t="s">
        <v>28</v>
      </c>
      <c r="F176" s="1">
        <v>1</v>
      </c>
      <c r="G176" s="1" t="s">
        <v>781</v>
      </c>
      <c r="H176" s="2">
        <v>8.9583333333333334E-2</v>
      </c>
      <c r="I176" s="1" t="s">
        <v>18</v>
      </c>
      <c r="J176" s="1" t="s">
        <v>12</v>
      </c>
    </row>
  </sheetData>
  <autoFilter ref="A8:K167" xr:uid="{00000000-0009-0000-0000-000000000000}"/>
  <sortState xmlns:xlrd2="http://schemas.microsoft.com/office/spreadsheetml/2017/richdata2" ref="A9:K152">
    <sortCondition ref="A9:A152"/>
    <sortCondition ref="I9:I152"/>
    <sortCondition ref="J9:J152"/>
    <sortCondition ref="D9:D152"/>
    <sortCondition ref="E9:E152"/>
  </sortState>
  <dataValidations count="3">
    <dataValidation allowBlank="1" showInputMessage="1" showErrorMessage="1" prompt="Vesszővel elválasztva, folyamatosan írjátok a_x000a_neveket, mindegy hány tagból áll a csapat." sqref="G77:G78" xr:uid="{00000000-0002-0000-0000-000000000000}"/>
    <dataValidation type="list" allowBlank="1" showInputMessage="1" showErrorMessage="1" promptTitle="TECHNIKAI SZINT MENÜ" prompt="A legördülő menüből kérlek válaszd ki, hogy &quot;A&quot; Amatőr vagy &quot;P&quot; Profi kategóriában szeretnétek indulni." sqref="E77:E78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"""A"" Amatőr"," ""P"" Profi",</x12ac:list>
        </mc:Choice>
        <mc:Fallback>
          <formula1>"""A"" Amatőr, ""P"" Profi,"</formula1>
        </mc:Fallback>
      </mc:AlternateContent>
    </dataValidation>
    <dataValidation errorStyle="information" allowBlank="1" showInputMessage="1" showErrorMessage="1" error="Ebbe a cellába csak az 1-es érték írható._x000a__x000a_Azaz SZÓLÓ kategórián belül 1 fővel tudtok nevezni." sqref="F77:F78" xr:uid="{00000000-0002-0000-0000-00000200000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174"/>
  <sheetViews>
    <sheetView topLeftCell="A19" zoomScale="75" zoomScaleNormal="75" workbookViewId="0">
      <selection activeCell="H44" sqref="H44"/>
    </sheetView>
  </sheetViews>
  <sheetFormatPr defaultRowHeight="15" x14ac:dyDescent="0.25"/>
  <cols>
    <col min="1" max="1" width="5.7109375" customWidth="1"/>
    <col min="2" max="2" width="33.5703125" bestFit="1" customWidth="1"/>
    <col min="3" max="3" width="21.7109375" customWidth="1"/>
    <col min="4" max="4" width="24.85546875" customWidth="1"/>
    <col min="5" max="5" width="24.140625" customWidth="1"/>
    <col min="6" max="6" width="13.42578125" customWidth="1"/>
    <col min="7" max="7" width="9.140625" customWidth="1"/>
    <col min="8" max="8" width="31.5703125" customWidth="1"/>
    <col min="9" max="9" width="7.140625" style="15" hidden="1" customWidth="1"/>
    <col min="10" max="10" width="10" customWidth="1"/>
    <col min="11" max="11" width="10.5703125" customWidth="1"/>
    <col min="12" max="12" width="10" bestFit="1" customWidth="1"/>
    <col min="13" max="13" width="8.7109375" bestFit="1" customWidth="1"/>
    <col min="14" max="14" width="10.28515625" customWidth="1"/>
    <col min="15" max="15" width="25.7109375" customWidth="1"/>
    <col min="16" max="16" width="13.85546875" customWidth="1"/>
    <col min="17" max="17" width="31.42578125" customWidth="1"/>
    <col min="18" max="18" width="11.85546875" customWidth="1"/>
    <col min="19" max="19" width="46.85546875" customWidth="1"/>
    <col min="20" max="20" width="9.140625" style="32" customWidth="1"/>
    <col min="21" max="21" width="14.85546875" style="32" customWidth="1"/>
    <col min="22" max="23" width="14.28515625" customWidth="1"/>
    <col min="25" max="26" width="0" hidden="1" customWidth="1"/>
  </cols>
  <sheetData>
    <row r="2" spans="1:26" ht="21" x14ac:dyDescent="0.35">
      <c r="A2" s="39" t="s">
        <v>469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6" x14ac:dyDescent="0.25">
      <c r="Y3">
        <v>13</v>
      </c>
      <c r="Z3" t="s">
        <v>693</v>
      </c>
    </row>
    <row r="4" spans="1:26" x14ac:dyDescent="0.25">
      <c r="Y4">
        <v>13.1</v>
      </c>
      <c r="Z4" t="s">
        <v>693</v>
      </c>
    </row>
    <row r="5" spans="1:26" x14ac:dyDescent="0.25">
      <c r="Y5">
        <v>13.2</v>
      </c>
      <c r="Z5" t="s">
        <v>693</v>
      </c>
    </row>
    <row r="6" spans="1:26" x14ac:dyDescent="0.25">
      <c r="Y6">
        <v>13.3</v>
      </c>
      <c r="Z6" t="s">
        <v>693</v>
      </c>
    </row>
    <row r="7" spans="1:26" s="5" customFormat="1" ht="45.75" thickBot="1" x14ac:dyDescent="0.3">
      <c r="A7" s="13" t="s">
        <v>48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25</v>
      </c>
      <c r="G7" s="14" t="s">
        <v>5</v>
      </c>
      <c r="H7" s="14" t="s">
        <v>6</v>
      </c>
      <c r="I7" s="33" t="s">
        <v>689</v>
      </c>
      <c r="J7" s="13" t="s">
        <v>477</v>
      </c>
      <c r="K7" s="14" t="s">
        <v>478</v>
      </c>
      <c r="L7" s="14" t="s">
        <v>8</v>
      </c>
      <c r="M7" s="14" t="s">
        <v>9</v>
      </c>
      <c r="N7" s="21" t="s">
        <v>202</v>
      </c>
      <c r="O7" s="13" t="s">
        <v>203</v>
      </c>
      <c r="P7" s="13" t="s">
        <v>315</v>
      </c>
      <c r="Q7" s="13" t="s">
        <v>316</v>
      </c>
      <c r="R7" s="13" t="s">
        <v>317</v>
      </c>
      <c r="S7" s="13" t="s">
        <v>318</v>
      </c>
      <c r="T7" s="34" t="s">
        <v>687</v>
      </c>
      <c r="U7" s="34" t="s">
        <v>688</v>
      </c>
      <c r="V7" s="14" t="s">
        <v>692</v>
      </c>
      <c r="W7" s="14" t="s">
        <v>696</v>
      </c>
      <c r="Y7">
        <v>13.4</v>
      </c>
      <c r="Z7" t="s">
        <v>693</v>
      </c>
    </row>
    <row r="8" spans="1:26" ht="15.75" thickTop="1" x14ac:dyDescent="0.25">
      <c r="A8" s="31">
        <v>1</v>
      </c>
      <c r="B8" s="22" t="s">
        <v>204</v>
      </c>
      <c r="C8" s="22" t="s">
        <v>205</v>
      </c>
      <c r="D8" s="22" t="s">
        <v>209</v>
      </c>
      <c r="E8" s="22" t="s">
        <v>210</v>
      </c>
      <c r="F8" s="22" t="s">
        <v>28</v>
      </c>
      <c r="G8" s="22">
        <v>1</v>
      </c>
      <c r="H8" s="22" t="s">
        <v>208</v>
      </c>
      <c r="I8" s="29">
        <v>6.5277777777777782E-2</v>
      </c>
      <c r="J8" s="22" t="s">
        <v>18</v>
      </c>
      <c r="K8" s="22" t="s">
        <v>12</v>
      </c>
      <c r="L8" s="22" t="str">
        <f t="shared" ref="L8:L39" si="0">RIGHT(J8,LEN(J8)-1)</f>
        <v>gyermek</v>
      </c>
      <c r="M8" s="22" t="str">
        <f t="shared" ref="M8:M39" si="1">RIGHT(K8,LEN(K8)-1)</f>
        <v>szóló</v>
      </c>
      <c r="N8" s="22">
        <v>7</v>
      </c>
      <c r="O8" s="22"/>
      <c r="P8" s="22">
        <v>6</v>
      </c>
      <c r="Q8" s="22" t="s">
        <v>554</v>
      </c>
      <c r="R8" s="22">
        <v>7.9</v>
      </c>
      <c r="S8" s="22" t="s">
        <v>707</v>
      </c>
      <c r="T8" s="22">
        <v>0</v>
      </c>
      <c r="U8" s="22"/>
      <c r="V8" s="36">
        <f t="shared" ref="V8:V39" si="2">N8+P8+R8+T8</f>
        <v>20.9</v>
      </c>
      <c r="W8" s="36" t="str">
        <f t="shared" ref="W8:W39" si="3">VLOOKUP(V8,Y:Z,2,0)</f>
        <v>ezüst</v>
      </c>
      <c r="Y8">
        <v>13.5</v>
      </c>
      <c r="Z8" t="s">
        <v>693</v>
      </c>
    </row>
    <row r="9" spans="1:26" x14ac:dyDescent="0.25">
      <c r="A9" s="31">
        <f t="shared" ref="A9:A40" si="4">A8+1</f>
        <v>2</v>
      </c>
      <c r="B9" s="23" t="s">
        <v>204</v>
      </c>
      <c r="C9" s="23" t="s">
        <v>205</v>
      </c>
      <c r="D9" s="23" t="s">
        <v>213</v>
      </c>
      <c r="E9" s="23" t="s">
        <v>210</v>
      </c>
      <c r="F9" s="23" t="s">
        <v>28</v>
      </c>
      <c r="G9" s="23">
        <v>1</v>
      </c>
      <c r="H9" s="23" t="s">
        <v>212</v>
      </c>
      <c r="I9" s="30">
        <v>4.7222222222222221E-2</v>
      </c>
      <c r="J9" s="23" t="s">
        <v>19</v>
      </c>
      <c r="K9" s="23" t="s">
        <v>12</v>
      </c>
      <c r="L9" s="22" t="str">
        <f t="shared" si="0"/>
        <v>junior</v>
      </c>
      <c r="M9" s="22" t="str">
        <f t="shared" si="1"/>
        <v>szóló</v>
      </c>
      <c r="N9" s="23">
        <v>6.5</v>
      </c>
      <c r="O9" s="23" t="s">
        <v>523</v>
      </c>
      <c r="P9" s="23">
        <v>6</v>
      </c>
      <c r="Q9" s="23" t="s">
        <v>555</v>
      </c>
      <c r="R9" s="23">
        <v>8</v>
      </c>
      <c r="S9" s="23" t="s">
        <v>708</v>
      </c>
      <c r="T9" s="23">
        <v>0</v>
      </c>
      <c r="U9" s="23"/>
      <c r="V9" s="4">
        <f t="shared" si="2"/>
        <v>20.5</v>
      </c>
      <c r="W9" s="4" t="str">
        <f t="shared" si="3"/>
        <v>ezüst</v>
      </c>
      <c r="Y9">
        <v>13.6</v>
      </c>
      <c r="Z9" t="s">
        <v>693</v>
      </c>
    </row>
    <row r="10" spans="1:26" x14ac:dyDescent="0.25">
      <c r="A10" s="31">
        <f t="shared" si="4"/>
        <v>3</v>
      </c>
      <c r="B10" s="23" t="s">
        <v>204</v>
      </c>
      <c r="C10" s="23" t="s">
        <v>205</v>
      </c>
      <c r="D10" s="23" t="s">
        <v>206</v>
      </c>
      <c r="E10" s="23" t="s">
        <v>207</v>
      </c>
      <c r="F10" s="23" t="s">
        <v>31</v>
      </c>
      <c r="G10" s="23">
        <v>1</v>
      </c>
      <c r="H10" s="23" t="s">
        <v>208</v>
      </c>
      <c r="I10" s="30">
        <v>4.3750000000000004E-2</v>
      </c>
      <c r="J10" s="23" t="s">
        <v>18</v>
      </c>
      <c r="K10" s="23" t="s">
        <v>12</v>
      </c>
      <c r="L10" s="22" t="str">
        <f t="shared" si="0"/>
        <v>gyermek</v>
      </c>
      <c r="M10" s="22" t="str">
        <f t="shared" si="1"/>
        <v>szóló</v>
      </c>
      <c r="N10" s="23">
        <v>6.5</v>
      </c>
      <c r="O10" s="23" t="s">
        <v>524</v>
      </c>
      <c r="P10" s="23">
        <v>7</v>
      </c>
      <c r="Q10" s="23" t="s">
        <v>556</v>
      </c>
      <c r="R10" s="23">
        <v>7.9</v>
      </c>
      <c r="S10" s="23" t="s">
        <v>709</v>
      </c>
      <c r="T10" s="23">
        <v>0</v>
      </c>
      <c r="U10" s="23"/>
      <c r="V10" s="4">
        <f t="shared" si="2"/>
        <v>21.4</v>
      </c>
      <c r="W10" s="4" t="str">
        <f t="shared" si="3"/>
        <v>ezüst</v>
      </c>
      <c r="Y10">
        <v>13.7</v>
      </c>
      <c r="Z10" t="s">
        <v>693</v>
      </c>
    </row>
    <row r="11" spans="1:26" x14ac:dyDescent="0.25">
      <c r="A11" s="31">
        <f t="shared" si="4"/>
        <v>4</v>
      </c>
      <c r="B11" s="23" t="s">
        <v>204</v>
      </c>
      <c r="C11" s="23" t="s">
        <v>205</v>
      </c>
      <c r="D11" s="23" t="s">
        <v>211</v>
      </c>
      <c r="E11" s="23" t="s">
        <v>207</v>
      </c>
      <c r="F11" s="23" t="s">
        <v>31</v>
      </c>
      <c r="G11" s="23">
        <v>1</v>
      </c>
      <c r="H11" s="23" t="s">
        <v>212</v>
      </c>
      <c r="I11" s="30">
        <v>4.8611111111111112E-2</v>
      </c>
      <c r="J11" s="23" t="s">
        <v>19</v>
      </c>
      <c r="K11" s="23" t="s">
        <v>12</v>
      </c>
      <c r="L11" s="22" t="str">
        <f t="shared" si="0"/>
        <v>junior</v>
      </c>
      <c r="M11" s="22" t="str">
        <f t="shared" si="1"/>
        <v>szóló</v>
      </c>
      <c r="N11" s="23">
        <v>6.5</v>
      </c>
      <c r="O11" s="23"/>
      <c r="P11" s="23">
        <v>5.5</v>
      </c>
      <c r="Q11" s="23" t="s">
        <v>557</v>
      </c>
      <c r="R11" s="23">
        <v>8.4</v>
      </c>
      <c r="S11" s="23" t="s">
        <v>710</v>
      </c>
      <c r="T11" s="23">
        <v>0</v>
      </c>
      <c r="U11" s="23"/>
      <c r="V11" s="4">
        <f t="shared" si="2"/>
        <v>20.399999999999999</v>
      </c>
      <c r="W11" s="4" t="str">
        <f t="shared" si="3"/>
        <v>ezüst</v>
      </c>
      <c r="Y11">
        <v>13.8</v>
      </c>
      <c r="Z11" t="s">
        <v>693</v>
      </c>
    </row>
    <row r="12" spans="1:26" x14ac:dyDescent="0.25">
      <c r="A12" s="31">
        <f t="shared" si="4"/>
        <v>5</v>
      </c>
      <c r="B12" s="23" t="s">
        <v>319</v>
      </c>
      <c r="C12" s="23" t="s">
        <v>324</v>
      </c>
      <c r="D12" s="23"/>
      <c r="E12" s="23" t="s">
        <v>462</v>
      </c>
      <c r="F12" s="23" t="s">
        <v>31</v>
      </c>
      <c r="G12" s="23">
        <v>1</v>
      </c>
      <c r="H12" s="23" t="s">
        <v>463</v>
      </c>
      <c r="I12" s="30">
        <v>4.1666666666666664E-2</v>
      </c>
      <c r="J12" s="23" t="s">
        <v>11</v>
      </c>
      <c r="K12" s="23" t="s">
        <v>12</v>
      </c>
      <c r="L12" s="22" t="str">
        <f t="shared" si="0"/>
        <v>manó</v>
      </c>
      <c r="M12" s="22" t="str">
        <f t="shared" si="1"/>
        <v>szóló</v>
      </c>
      <c r="N12" s="23">
        <v>4.5</v>
      </c>
      <c r="O12" s="23" t="s">
        <v>525</v>
      </c>
      <c r="P12" s="23">
        <v>7</v>
      </c>
      <c r="Q12" s="23" t="s">
        <v>558</v>
      </c>
      <c r="R12" s="23">
        <v>7</v>
      </c>
      <c r="S12" s="23" t="s">
        <v>711</v>
      </c>
      <c r="T12" s="23">
        <v>0</v>
      </c>
      <c r="U12" s="23"/>
      <c r="V12" s="4">
        <f t="shared" si="2"/>
        <v>18.5</v>
      </c>
      <c r="W12" s="4" t="str">
        <f t="shared" si="3"/>
        <v>ezüst</v>
      </c>
      <c r="Y12">
        <v>13.9</v>
      </c>
      <c r="Z12" t="s">
        <v>693</v>
      </c>
    </row>
    <row r="13" spans="1:26" x14ac:dyDescent="0.25">
      <c r="A13" s="31">
        <f t="shared" si="4"/>
        <v>6</v>
      </c>
      <c r="B13" s="23" t="s">
        <v>319</v>
      </c>
      <c r="C13" s="23" t="s">
        <v>349</v>
      </c>
      <c r="D13" s="23"/>
      <c r="E13" s="23" t="s">
        <v>350</v>
      </c>
      <c r="F13" s="23" t="s">
        <v>31</v>
      </c>
      <c r="G13" s="23">
        <v>2</v>
      </c>
      <c r="H13" s="23" t="s">
        <v>351</v>
      </c>
      <c r="I13" s="30">
        <v>4.1666666666666664E-2</v>
      </c>
      <c r="J13" s="23" t="s">
        <v>11</v>
      </c>
      <c r="K13" s="23" t="s">
        <v>13</v>
      </c>
      <c r="L13" s="22" t="str">
        <f t="shared" si="0"/>
        <v>manó</v>
      </c>
      <c r="M13" s="22" t="str">
        <f t="shared" si="1"/>
        <v>duó</v>
      </c>
      <c r="N13" s="23">
        <v>6</v>
      </c>
      <c r="O13" s="23"/>
      <c r="P13" s="23">
        <v>8</v>
      </c>
      <c r="Q13" s="23" t="s">
        <v>559</v>
      </c>
      <c r="R13" s="23">
        <v>7</v>
      </c>
      <c r="S13" s="23" t="s">
        <v>619</v>
      </c>
      <c r="T13" s="23">
        <v>0</v>
      </c>
      <c r="U13" s="23"/>
      <c r="V13" s="4">
        <f t="shared" si="2"/>
        <v>21</v>
      </c>
      <c r="W13" s="4" t="str">
        <f t="shared" si="3"/>
        <v>ezüst</v>
      </c>
      <c r="Y13">
        <v>14</v>
      </c>
      <c r="Z13" t="s">
        <v>693</v>
      </c>
    </row>
    <row r="14" spans="1:26" x14ac:dyDescent="0.25">
      <c r="A14" s="31">
        <f t="shared" si="4"/>
        <v>7</v>
      </c>
      <c r="B14" s="23" t="s">
        <v>319</v>
      </c>
      <c r="C14" s="23" t="s">
        <v>324</v>
      </c>
      <c r="D14" s="23"/>
      <c r="E14" s="23" t="s">
        <v>350</v>
      </c>
      <c r="F14" s="23" t="s">
        <v>31</v>
      </c>
      <c r="G14" s="23">
        <v>2</v>
      </c>
      <c r="H14" s="23" t="s">
        <v>353</v>
      </c>
      <c r="I14" s="30">
        <v>4.1666666666666664E-2</v>
      </c>
      <c r="J14" s="23" t="s">
        <v>11</v>
      </c>
      <c r="K14" s="23" t="s">
        <v>13</v>
      </c>
      <c r="L14" s="22" t="str">
        <f t="shared" si="0"/>
        <v>manó</v>
      </c>
      <c r="M14" s="22" t="str">
        <f t="shared" si="1"/>
        <v>duó</v>
      </c>
      <c r="N14" s="23">
        <v>4.5</v>
      </c>
      <c r="O14" s="23" t="s">
        <v>526</v>
      </c>
      <c r="P14" s="23">
        <v>8</v>
      </c>
      <c r="Q14" s="23" t="s">
        <v>560</v>
      </c>
      <c r="R14" s="23">
        <v>6</v>
      </c>
      <c r="S14" s="23" t="s">
        <v>712</v>
      </c>
      <c r="T14" s="23">
        <v>0</v>
      </c>
      <c r="U14" s="23"/>
      <c r="V14" s="4">
        <f t="shared" si="2"/>
        <v>18.5</v>
      </c>
      <c r="W14" s="4" t="str">
        <f t="shared" si="3"/>
        <v>ezüst</v>
      </c>
      <c r="Y14">
        <v>14.1</v>
      </c>
      <c r="Z14" t="s">
        <v>693</v>
      </c>
    </row>
    <row r="15" spans="1:26" x14ac:dyDescent="0.25">
      <c r="A15" s="31">
        <f t="shared" si="4"/>
        <v>8</v>
      </c>
      <c r="B15" s="23" t="s">
        <v>319</v>
      </c>
      <c r="C15" s="23" t="s">
        <v>363</v>
      </c>
      <c r="D15" s="23"/>
      <c r="E15" s="23" t="s">
        <v>350</v>
      </c>
      <c r="F15" s="23" t="s">
        <v>31</v>
      </c>
      <c r="G15" s="23">
        <v>2</v>
      </c>
      <c r="H15" s="23" t="s">
        <v>364</v>
      </c>
      <c r="I15" s="30">
        <v>4.1666666666666664E-2</v>
      </c>
      <c r="J15" s="23" t="s">
        <v>20</v>
      </c>
      <c r="K15" s="23" t="s">
        <v>13</v>
      </c>
      <c r="L15" s="22" t="str">
        <f t="shared" si="0"/>
        <v>felnőtt</v>
      </c>
      <c r="M15" s="22" t="str">
        <f t="shared" si="1"/>
        <v>duó</v>
      </c>
      <c r="N15" s="23">
        <v>6.5</v>
      </c>
      <c r="O15" s="23" t="s">
        <v>527</v>
      </c>
      <c r="P15" s="23">
        <v>7</v>
      </c>
      <c r="Q15" s="23"/>
      <c r="R15" s="23">
        <v>8.5</v>
      </c>
      <c r="S15" s="23" t="s">
        <v>620</v>
      </c>
      <c r="T15" s="23">
        <v>0</v>
      </c>
      <c r="U15" s="23"/>
      <c r="V15" s="4">
        <f t="shared" si="2"/>
        <v>22</v>
      </c>
      <c r="W15" s="4" t="str">
        <f t="shared" si="3"/>
        <v>ezüst</v>
      </c>
      <c r="Y15">
        <v>14.2</v>
      </c>
      <c r="Z15" t="s">
        <v>693</v>
      </c>
    </row>
    <row r="16" spans="1:26" ht="15" customHeight="1" x14ac:dyDescent="0.25">
      <c r="A16" s="31">
        <f t="shared" si="4"/>
        <v>9</v>
      </c>
      <c r="B16" s="23" t="s">
        <v>319</v>
      </c>
      <c r="C16" s="23" t="s">
        <v>320</v>
      </c>
      <c r="D16" s="23"/>
      <c r="E16" s="23" t="s">
        <v>321</v>
      </c>
      <c r="F16" s="23" t="s">
        <v>31</v>
      </c>
      <c r="G16" s="23">
        <v>1</v>
      </c>
      <c r="H16" s="23" t="s">
        <v>322</v>
      </c>
      <c r="I16" s="30">
        <v>4.1666666666666664E-2</v>
      </c>
      <c r="J16" s="23" t="s">
        <v>11</v>
      </c>
      <c r="K16" s="23" t="s">
        <v>12</v>
      </c>
      <c r="L16" s="22" t="str">
        <f t="shared" si="0"/>
        <v>manó</v>
      </c>
      <c r="M16" s="22" t="str">
        <f t="shared" si="1"/>
        <v>szóló</v>
      </c>
      <c r="N16" s="23">
        <v>6</v>
      </c>
      <c r="O16" s="23" t="s">
        <v>528</v>
      </c>
      <c r="P16" s="23">
        <v>6</v>
      </c>
      <c r="Q16" s="23" t="s">
        <v>561</v>
      </c>
      <c r="R16" s="23">
        <v>6.3</v>
      </c>
      <c r="S16" s="23" t="s">
        <v>621</v>
      </c>
      <c r="T16" s="23">
        <v>0</v>
      </c>
      <c r="U16" s="23"/>
      <c r="V16" s="4">
        <f t="shared" si="2"/>
        <v>18.3</v>
      </c>
      <c r="W16" s="4" t="str">
        <f t="shared" si="3"/>
        <v>ezüst</v>
      </c>
      <c r="Y16">
        <v>14.3</v>
      </c>
      <c r="Z16" t="s">
        <v>693</v>
      </c>
    </row>
    <row r="17" spans="1:26" x14ac:dyDescent="0.25">
      <c r="A17" s="31">
        <f t="shared" si="4"/>
        <v>10</v>
      </c>
      <c r="B17" s="23" t="s">
        <v>319</v>
      </c>
      <c r="C17" s="23" t="s">
        <v>320</v>
      </c>
      <c r="D17" s="23"/>
      <c r="E17" s="23" t="s">
        <v>321</v>
      </c>
      <c r="F17" s="23" t="s">
        <v>31</v>
      </c>
      <c r="G17" s="23">
        <v>1</v>
      </c>
      <c r="H17" s="23" t="s">
        <v>323</v>
      </c>
      <c r="I17" s="30">
        <v>4.1666666666666664E-2</v>
      </c>
      <c r="J17" s="23" t="s">
        <v>11</v>
      </c>
      <c r="K17" s="23" t="s">
        <v>12</v>
      </c>
      <c r="L17" s="22" t="str">
        <f t="shared" si="0"/>
        <v>manó</v>
      </c>
      <c r="M17" s="22" t="str">
        <f t="shared" si="1"/>
        <v>szóló</v>
      </c>
      <c r="N17" s="23">
        <v>5.5</v>
      </c>
      <c r="O17" s="23"/>
      <c r="P17" s="23">
        <v>6.5</v>
      </c>
      <c r="Q17" s="23" t="s">
        <v>562</v>
      </c>
      <c r="R17" s="23">
        <v>6.2</v>
      </c>
      <c r="S17" s="23" t="s">
        <v>622</v>
      </c>
      <c r="T17" s="23">
        <v>0</v>
      </c>
      <c r="U17" s="23"/>
      <c r="V17" s="4">
        <f t="shared" si="2"/>
        <v>18.2</v>
      </c>
      <c r="W17" s="4" t="str">
        <f t="shared" si="3"/>
        <v>ezüst</v>
      </c>
      <c r="Y17">
        <v>14.4</v>
      </c>
      <c r="Z17" t="s">
        <v>693</v>
      </c>
    </row>
    <row r="18" spans="1:26" x14ac:dyDescent="0.25">
      <c r="A18" s="31">
        <f t="shared" si="4"/>
        <v>11</v>
      </c>
      <c r="B18" s="23" t="s">
        <v>319</v>
      </c>
      <c r="C18" s="23" t="s">
        <v>324</v>
      </c>
      <c r="D18" s="23"/>
      <c r="E18" s="23" t="s">
        <v>321</v>
      </c>
      <c r="F18" s="23" t="s">
        <v>31</v>
      </c>
      <c r="G18" s="23">
        <v>1</v>
      </c>
      <c r="H18" s="23" t="s">
        <v>329</v>
      </c>
      <c r="I18" s="30">
        <v>4.1666666666666664E-2</v>
      </c>
      <c r="J18" s="23" t="s">
        <v>11</v>
      </c>
      <c r="K18" s="23" t="s">
        <v>12</v>
      </c>
      <c r="L18" s="22" t="str">
        <f t="shared" si="0"/>
        <v>manó</v>
      </c>
      <c r="M18" s="22" t="str">
        <f t="shared" si="1"/>
        <v>szóló</v>
      </c>
      <c r="N18" s="23">
        <v>5.5</v>
      </c>
      <c r="O18" s="23" t="s">
        <v>529</v>
      </c>
      <c r="P18" s="23">
        <v>6</v>
      </c>
      <c r="Q18" s="23" t="s">
        <v>563</v>
      </c>
      <c r="R18" s="23">
        <v>6.3</v>
      </c>
      <c r="S18" s="23" t="s">
        <v>623</v>
      </c>
      <c r="T18" s="23">
        <v>0</v>
      </c>
      <c r="U18" s="23"/>
      <c r="V18" s="4">
        <f t="shared" si="2"/>
        <v>17.8</v>
      </c>
      <c r="W18" s="4" t="str">
        <f t="shared" si="3"/>
        <v>ezüst</v>
      </c>
      <c r="Y18">
        <v>14.5</v>
      </c>
      <c r="Z18" t="s">
        <v>693</v>
      </c>
    </row>
    <row r="19" spans="1:26" x14ac:dyDescent="0.25">
      <c r="A19" s="31">
        <f t="shared" si="4"/>
        <v>12</v>
      </c>
      <c r="B19" s="23" t="s">
        <v>319</v>
      </c>
      <c r="C19" s="23" t="s">
        <v>320</v>
      </c>
      <c r="D19" s="23"/>
      <c r="E19" s="23" t="s">
        <v>321</v>
      </c>
      <c r="F19" s="23" t="s">
        <v>31</v>
      </c>
      <c r="G19" s="23">
        <v>1</v>
      </c>
      <c r="H19" s="23" t="s">
        <v>330</v>
      </c>
      <c r="I19" s="30">
        <v>4.1666666666666664E-2</v>
      </c>
      <c r="J19" s="23" t="s">
        <v>11</v>
      </c>
      <c r="K19" s="23" t="s">
        <v>12</v>
      </c>
      <c r="L19" s="22" t="str">
        <f t="shared" si="0"/>
        <v>manó</v>
      </c>
      <c r="M19" s="22" t="str">
        <f t="shared" si="1"/>
        <v>szóló</v>
      </c>
      <c r="N19" s="23">
        <v>5.5</v>
      </c>
      <c r="O19" s="23"/>
      <c r="P19" s="23">
        <v>7</v>
      </c>
      <c r="Q19" s="23" t="s">
        <v>564</v>
      </c>
      <c r="R19" s="23">
        <v>7.9</v>
      </c>
      <c r="S19" s="23" t="s">
        <v>624</v>
      </c>
      <c r="T19" s="23">
        <v>0</v>
      </c>
      <c r="U19" s="23"/>
      <c r="V19" s="4">
        <f t="shared" si="2"/>
        <v>20.399999999999999</v>
      </c>
      <c r="W19" s="4" t="str">
        <f t="shared" si="3"/>
        <v>ezüst</v>
      </c>
      <c r="Y19">
        <v>14.6</v>
      </c>
      <c r="Z19" t="s">
        <v>693</v>
      </c>
    </row>
    <row r="20" spans="1:26" x14ac:dyDescent="0.25">
      <c r="A20" s="31">
        <f t="shared" si="4"/>
        <v>13</v>
      </c>
      <c r="B20" s="23" t="s">
        <v>319</v>
      </c>
      <c r="C20" s="23" t="s">
        <v>324</v>
      </c>
      <c r="D20" s="23"/>
      <c r="E20" s="23" t="s">
        <v>321</v>
      </c>
      <c r="F20" s="23" t="s">
        <v>31</v>
      </c>
      <c r="G20" s="23">
        <v>1</v>
      </c>
      <c r="H20" s="23" t="s">
        <v>333</v>
      </c>
      <c r="I20" s="30">
        <v>4.1666666666666664E-2</v>
      </c>
      <c r="J20" s="23" t="s">
        <v>11</v>
      </c>
      <c r="K20" s="23" t="s">
        <v>12</v>
      </c>
      <c r="L20" s="22" t="str">
        <f t="shared" si="0"/>
        <v>manó</v>
      </c>
      <c r="M20" s="22" t="str">
        <f t="shared" si="1"/>
        <v>szóló</v>
      </c>
      <c r="N20" s="23">
        <v>6</v>
      </c>
      <c r="O20" s="23"/>
      <c r="P20" s="23">
        <v>6.5</v>
      </c>
      <c r="Q20" s="23" t="s">
        <v>565</v>
      </c>
      <c r="R20" s="23">
        <v>6.8</v>
      </c>
      <c r="S20" s="23" t="s">
        <v>625</v>
      </c>
      <c r="T20" s="23">
        <v>0</v>
      </c>
      <c r="U20" s="23"/>
      <c r="V20" s="4">
        <f t="shared" si="2"/>
        <v>19.3</v>
      </c>
      <c r="W20" s="4" t="str">
        <f t="shared" si="3"/>
        <v>ezüst</v>
      </c>
      <c r="Y20">
        <v>14.7</v>
      </c>
      <c r="Z20" t="s">
        <v>693</v>
      </c>
    </row>
    <row r="21" spans="1:26" x14ac:dyDescent="0.25">
      <c r="A21" s="31">
        <f t="shared" si="4"/>
        <v>14</v>
      </c>
      <c r="B21" s="23" t="s">
        <v>319</v>
      </c>
      <c r="C21" s="23" t="s">
        <v>461</v>
      </c>
      <c r="D21" s="23"/>
      <c r="E21" s="23" t="s">
        <v>321</v>
      </c>
      <c r="F21" s="23" t="s">
        <v>31</v>
      </c>
      <c r="G21" s="23">
        <v>1</v>
      </c>
      <c r="H21" s="23" t="s">
        <v>334</v>
      </c>
      <c r="I21" s="30">
        <v>4.1666666666666664E-2</v>
      </c>
      <c r="J21" s="23" t="s">
        <v>11</v>
      </c>
      <c r="K21" s="23" t="s">
        <v>12</v>
      </c>
      <c r="L21" s="22" t="str">
        <f t="shared" si="0"/>
        <v>manó</v>
      </c>
      <c r="M21" s="22" t="str">
        <f t="shared" si="1"/>
        <v>szóló</v>
      </c>
      <c r="N21" s="23">
        <v>5.5</v>
      </c>
      <c r="O21" s="23"/>
      <c r="P21" s="23">
        <v>6</v>
      </c>
      <c r="Q21" s="23"/>
      <c r="R21" s="23">
        <v>6.8</v>
      </c>
      <c r="S21" s="23" t="s">
        <v>626</v>
      </c>
      <c r="T21" s="23">
        <v>0</v>
      </c>
      <c r="U21" s="23"/>
      <c r="V21" s="4">
        <f t="shared" si="2"/>
        <v>18.3</v>
      </c>
      <c r="W21" s="4" t="str">
        <f t="shared" si="3"/>
        <v>ezüst</v>
      </c>
      <c r="Y21">
        <v>14.8</v>
      </c>
      <c r="Z21" t="s">
        <v>693</v>
      </c>
    </row>
    <row r="22" spans="1:26" x14ac:dyDescent="0.25">
      <c r="A22" s="31">
        <f t="shared" si="4"/>
        <v>15</v>
      </c>
      <c r="B22" s="23" t="s">
        <v>319</v>
      </c>
      <c r="C22" s="23" t="s">
        <v>335</v>
      </c>
      <c r="D22" s="23"/>
      <c r="E22" s="23" t="s">
        <v>321</v>
      </c>
      <c r="F22" s="23" t="s">
        <v>31</v>
      </c>
      <c r="G22" s="23">
        <v>1</v>
      </c>
      <c r="H22" s="23" t="s">
        <v>336</v>
      </c>
      <c r="I22" s="30">
        <v>4.1666666666666664E-2</v>
      </c>
      <c r="J22" s="23" t="s">
        <v>11</v>
      </c>
      <c r="K22" s="23" t="s">
        <v>12</v>
      </c>
      <c r="L22" s="22" t="str">
        <f t="shared" si="0"/>
        <v>manó</v>
      </c>
      <c r="M22" s="22" t="str">
        <f t="shared" si="1"/>
        <v>szóló</v>
      </c>
      <c r="N22" s="23">
        <v>6</v>
      </c>
      <c r="O22" s="23" t="s">
        <v>530</v>
      </c>
      <c r="P22" s="23">
        <v>7</v>
      </c>
      <c r="Q22" s="23"/>
      <c r="R22" s="23">
        <v>7</v>
      </c>
      <c r="S22" s="23" t="s">
        <v>627</v>
      </c>
      <c r="T22" s="23">
        <v>0</v>
      </c>
      <c r="U22" s="23"/>
      <c r="V22" s="4">
        <f t="shared" si="2"/>
        <v>20</v>
      </c>
      <c r="W22" s="4" t="str">
        <f t="shared" si="3"/>
        <v>ezüst</v>
      </c>
      <c r="Y22">
        <v>14.9</v>
      </c>
      <c r="Z22" t="s">
        <v>693</v>
      </c>
    </row>
    <row r="23" spans="1:26" x14ac:dyDescent="0.25">
      <c r="A23" s="31">
        <f t="shared" si="4"/>
        <v>16</v>
      </c>
      <c r="B23" s="23" t="s">
        <v>319</v>
      </c>
      <c r="C23" s="23" t="s">
        <v>337</v>
      </c>
      <c r="D23" s="23"/>
      <c r="E23" s="23" t="s">
        <v>321</v>
      </c>
      <c r="F23" s="23" t="s">
        <v>31</v>
      </c>
      <c r="G23" s="23">
        <v>1</v>
      </c>
      <c r="H23" s="23" t="s">
        <v>338</v>
      </c>
      <c r="I23" s="30">
        <v>4.1666666666666664E-2</v>
      </c>
      <c r="J23" s="23" t="s">
        <v>18</v>
      </c>
      <c r="K23" s="23" t="s">
        <v>12</v>
      </c>
      <c r="L23" s="22" t="str">
        <f t="shared" si="0"/>
        <v>gyermek</v>
      </c>
      <c r="M23" s="22" t="str">
        <f t="shared" si="1"/>
        <v>szóló</v>
      </c>
      <c r="N23" s="23">
        <v>5</v>
      </c>
      <c r="O23" s="23"/>
      <c r="P23" s="23">
        <v>6.5</v>
      </c>
      <c r="Q23" s="23" t="s">
        <v>566</v>
      </c>
      <c r="R23" s="23">
        <v>7.3</v>
      </c>
      <c r="S23" s="23" t="s">
        <v>713</v>
      </c>
      <c r="T23" s="23">
        <v>0</v>
      </c>
      <c r="U23" s="23"/>
      <c r="V23" s="4">
        <f t="shared" si="2"/>
        <v>18.8</v>
      </c>
      <c r="W23" s="4" t="str">
        <f t="shared" si="3"/>
        <v>ezüst</v>
      </c>
      <c r="Y23">
        <v>15</v>
      </c>
      <c r="Z23" t="s">
        <v>693</v>
      </c>
    </row>
    <row r="24" spans="1:26" x14ac:dyDescent="0.25">
      <c r="A24" s="31">
        <f t="shared" si="4"/>
        <v>17</v>
      </c>
      <c r="B24" s="23" t="s">
        <v>319</v>
      </c>
      <c r="C24" s="23" t="s">
        <v>465</v>
      </c>
      <c r="D24" s="23" t="s">
        <v>466</v>
      </c>
      <c r="E24" s="23" t="s">
        <v>147</v>
      </c>
      <c r="F24" s="23" t="s">
        <v>28</v>
      </c>
      <c r="G24" s="23">
        <v>1</v>
      </c>
      <c r="H24" s="23" t="s">
        <v>465</v>
      </c>
      <c r="I24" s="30">
        <v>8.3333333333333329E-2</v>
      </c>
      <c r="J24" s="23" t="s">
        <v>19</v>
      </c>
      <c r="K24" s="23" t="s">
        <v>12</v>
      </c>
      <c r="L24" s="22" t="str">
        <f t="shared" si="0"/>
        <v>junior</v>
      </c>
      <c r="M24" s="22" t="str">
        <f t="shared" si="1"/>
        <v>szóló</v>
      </c>
      <c r="N24" s="23">
        <v>8</v>
      </c>
      <c r="O24" s="23" t="s">
        <v>531</v>
      </c>
      <c r="P24" s="23">
        <v>8.5</v>
      </c>
      <c r="Q24" s="23"/>
      <c r="R24" s="23">
        <v>9.9</v>
      </c>
      <c r="S24" s="23" t="s">
        <v>714</v>
      </c>
      <c r="T24" s="23">
        <v>0</v>
      </c>
      <c r="U24" s="23"/>
      <c r="V24" s="4">
        <f t="shared" si="2"/>
        <v>26.4</v>
      </c>
      <c r="W24" s="4" t="str">
        <f t="shared" si="3"/>
        <v>arany</v>
      </c>
      <c r="Y24">
        <v>15.1</v>
      </c>
      <c r="Z24" t="s">
        <v>693</v>
      </c>
    </row>
    <row r="25" spans="1:26" x14ac:dyDescent="0.25">
      <c r="A25" s="31">
        <f t="shared" si="4"/>
        <v>18</v>
      </c>
      <c r="B25" s="23" t="s">
        <v>319</v>
      </c>
      <c r="C25" s="23" t="s">
        <v>359</v>
      </c>
      <c r="D25" s="23" t="s">
        <v>360</v>
      </c>
      <c r="E25" s="23" t="s">
        <v>361</v>
      </c>
      <c r="F25" s="23" t="s">
        <v>31</v>
      </c>
      <c r="G25" s="23">
        <v>2</v>
      </c>
      <c r="H25" s="23" t="s">
        <v>362</v>
      </c>
      <c r="I25" s="30">
        <v>8.3333333333333329E-2</v>
      </c>
      <c r="J25" s="23" t="s">
        <v>19</v>
      </c>
      <c r="K25" s="23" t="s">
        <v>13</v>
      </c>
      <c r="L25" s="22" t="str">
        <f t="shared" si="0"/>
        <v>junior</v>
      </c>
      <c r="M25" s="22" t="str">
        <f t="shared" si="1"/>
        <v>duó</v>
      </c>
      <c r="N25" s="23">
        <v>7</v>
      </c>
      <c r="O25" s="23" t="s">
        <v>532</v>
      </c>
      <c r="P25" s="23">
        <v>9</v>
      </c>
      <c r="Q25" s="23" t="s">
        <v>567</v>
      </c>
      <c r="R25" s="23">
        <v>8.4</v>
      </c>
      <c r="S25" s="23" t="s">
        <v>628</v>
      </c>
      <c r="T25" s="23">
        <v>0</v>
      </c>
      <c r="U25" s="23"/>
      <c r="V25" s="4">
        <f t="shared" si="2"/>
        <v>24.4</v>
      </c>
      <c r="W25" s="4" t="str">
        <f t="shared" si="3"/>
        <v>arany</v>
      </c>
      <c r="Y25">
        <v>15.2</v>
      </c>
      <c r="Z25" t="s">
        <v>693</v>
      </c>
    </row>
    <row r="26" spans="1:26" x14ac:dyDescent="0.25">
      <c r="A26" s="31">
        <f t="shared" si="4"/>
        <v>19</v>
      </c>
      <c r="B26" s="23" t="s">
        <v>319</v>
      </c>
      <c r="C26" s="23" t="s">
        <v>324</v>
      </c>
      <c r="D26" s="23" t="s">
        <v>325</v>
      </c>
      <c r="E26" s="23" t="s">
        <v>326</v>
      </c>
      <c r="F26" s="23" t="s">
        <v>31</v>
      </c>
      <c r="G26" s="23">
        <v>1</v>
      </c>
      <c r="H26" s="23" t="s">
        <v>327</v>
      </c>
      <c r="I26" s="30">
        <v>6.25E-2</v>
      </c>
      <c r="J26" s="23" t="s">
        <v>11</v>
      </c>
      <c r="K26" s="23" t="s">
        <v>12</v>
      </c>
      <c r="L26" s="22" t="str">
        <f t="shared" si="0"/>
        <v>manó</v>
      </c>
      <c r="M26" s="22" t="str">
        <f t="shared" si="1"/>
        <v>szóló</v>
      </c>
      <c r="N26" s="23">
        <v>5</v>
      </c>
      <c r="O26" s="23"/>
      <c r="P26" s="23">
        <v>7</v>
      </c>
      <c r="Q26" s="23" t="s">
        <v>568</v>
      </c>
      <c r="R26" s="23">
        <v>6</v>
      </c>
      <c r="S26" s="23" t="s">
        <v>629</v>
      </c>
      <c r="T26" s="23">
        <v>0</v>
      </c>
      <c r="U26" s="23"/>
      <c r="V26" s="4">
        <f t="shared" si="2"/>
        <v>18</v>
      </c>
      <c r="W26" s="4" t="str">
        <f t="shared" si="3"/>
        <v>ezüst</v>
      </c>
      <c r="Y26">
        <v>15.3</v>
      </c>
      <c r="Z26" t="s">
        <v>693</v>
      </c>
    </row>
    <row r="27" spans="1:26" x14ac:dyDescent="0.25">
      <c r="A27" s="31">
        <f t="shared" si="4"/>
        <v>20</v>
      </c>
      <c r="B27" s="23" t="s">
        <v>319</v>
      </c>
      <c r="C27" s="23" t="s">
        <v>320</v>
      </c>
      <c r="D27" s="23" t="s">
        <v>328</v>
      </c>
      <c r="E27" s="23" t="s">
        <v>326</v>
      </c>
      <c r="F27" s="23" t="s">
        <v>31</v>
      </c>
      <c r="G27" s="23">
        <v>1</v>
      </c>
      <c r="H27" s="23" t="s">
        <v>329</v>
      </c>
      <c r="I27" s="30">
        <v>8.3333333333333329E-2</v>
      </c>
      <c r="J27" s="23" t="s">
        <v>11</v>
      </c>
      <c r="K27" s="23" t="s">
        <v>12</v>
      </c>
      <c r="L27" s="22" t="str">
        <f t="shared" si="0"/>
        <v>manó</v>
      </c>
      <c r="M27" s="22" t="str">
        <f t="shared" si="1"/>
        <v>szóló</v>
      </c>
      <c r="N27" s="23">
        <v>5</v>
      </c>
      <c r="O27" s="23"/>
      <c r="P27" s="23">
        <v>6</v>
      </c>
      <c r="Q27" s="23"/>
      <c r="R27" s="23">
        <v>7.1</v>
      </c>
      <c r="S27" s="23" t="s">
        <v>630</v>
      </c>
      <c r="T27" s="23">
        <v>0</v>
      </c>
      <c r="U27" s="23"/>
      <c r="V27" s="4">
        <f t="shared" si="2"/>
        <v>18.100000000000001</v>
      </c>
      <c r="W27" s="4" t="str">
        <f t="shared" si="3"/>
        <v>ezüst</v>
      </c>
      <c r="Y27">
        <v>15.4</v>
      </c>
      <c r="Z27" t="s">
        <v>693</v>
      </c>
    </row>
    <row r="28" spans="1:26" x14ac:dyDescent="0.25">
      <c r="A28" s="31">
        <f t="shared" si="4"/>
        <v>21</v>
      </c>
      <c r="B28" s="23" t="s">
        <v>319</v>
      </c>
      <c r="C28" s="23" t="s">
        <v>331</v>
      </c>
      <c r="D28" s="23" t="s">
        <v>332</v>
      </c>
      <c r="E28" s="23" t="s">
        <v>326</v>
      </c>
      <c r="F28" s="23" t="s">
        <v>31</v>
      </c>
      <c r="G28" s="23">
        <v>1</v>
      </c>
      <c r="H28" s="23" t="s">
        <v>330</v>
      </c>
      <c r="I28" s="30">
        <v>9.375E-2</v>
      </c>
      <c r="J28" s="23" t="s">
        <v>11</v>
      </c>
      <c r="K28" s="23" t="s">
        <v>12</v>
      </c>
      <c r="L28" s="22" t="str">
        <f t="shared" si="0"/>
        <v>manó</v>
      </c>
      <c r="M28" s="22" t="str">
        <f t="shared" si="1"/>
        <v>szóló</v>
      </c>
      <c r="N28" s="23">
        <v>6</v>
      </c>
      <c r="O28" s="23"/>
      <c r="P28" s="23">
        <v>7.5</v>
      </c>
      <c r="Q28" s="23" t="s">
        <v>569</v>
      </c>
      <c r="R28" s="23">
        <v>7.5</v>
      </c>
      <c r="S28" s="23" t="s">
        <v>631</v>
      </c>
      <c r="T28" s="23">
        <v>0</v>
      </c>
      <c r="U28" s="23"/>
      <c r="V28" s="4">
        <f t="shared" si="2"/>
        <v>21</v>
      </c>
      <c r="W28" s="4" t="str">
        <f t="shared" si="3"/>
        <v>ezüst</v>
      </c>
      <c r="Y28">
        <v>15.5</v>
      </c>
      <c r="Z28" t="s">
        <v>693</v>
      </c>
    </row>
    <row r="29" spans="1:26" x14ac:dyDescent="0.25">
      <c r="A29" s="31">
        <f t="shared" si="4"/>
        <v>22</v>
      </c>
      <c r="B29" s="23" t="s">
        <v>319</v>
      </c>
      <c r="C29" s="23" t="s">
        <v>349</v>
      </c>
      <c r="D29" s="23" t="s">
        <v>464</v>
      </c>
      <c r="E29" s="23" t="s">
        <v>342</v>
      </c>
      <c r="F29" s="23" t="s">
        <v>31</v>
      </c>
      <c r="G29" s="23">
        <v>1</v>
      </c>
      <c r="H29" s="23" t="s">
        <v>463</v>
      </c>
      <c r="I29" s="30">
        <v>8.3333333333333329E-2</v>
      </c>
      <c r="J29" s="23" t="s">
        <v>11</v>
      </c>
      <c r="K29" s="23" t="s">
        <v>12</v>
      </c>
      <c r="L29" s="22" t="str">
        <f t="shared" si="0"/>
        <v>manó</v>
      </c>
      <c r="M29" s="22" t="str">
        <f t="shared" si="1"/>
        <v>szóló</v>
      </c>
      <c r="N29" s="23">
        <v>5</v>
      </c>
      <c r="O29" s="23"/>
      <c r="P29" s="23">
        <v>5.5</v>
      </c>
      <c r="Q29" s="23"/>
      <c r="R29" s="23">
        <v>6.7</v>
      </c>
      <c r="S29" s="23" t="s">
        <v>632</v>
      </c>
      <c r="T29" s="23">
        <v>0</v>
      </c>
      <c r="U29" s="23"/>
      <c r="V29" s="4">
        <f t="shared" si="2"/>
        <v>17.2</v>
      </c>
      <c r="W29" s="4" t="str">
        <f t="shared" si="3"/>
        <v>ezüst</v>
      </c>
      <c r="Y29">
        <v>15.6</v>
      </c>
      <c r="Z29" t="s">
        <v>693</v>
      </c>
    </row>
    <row r="30" spans="1:26" x14ac:dyDescent="0.25">
      <c r="A30" s="31">
        <f t="shared" si="4"/>
        <v>23</v>
      </c>
      <c r="B30" s="23" t="s">
        <v>319</v>
      </c>
      <c r="C30" s="23" t="s">
        <v>349</v>
      </c>
      <c r="D30" s="23" t="s">
        <v>352</v>
      </c>
      <c r="E30" s="23" t="s">
        <v>342</v>
      </c>
      <c r="F30" s="23" t="s">
        <v>31</v>
      </c>
      <c r="G30" s="23">
        <v>2</v>
      </c>
      <c r="H30" s="23" t="s">
        <v>351</v>
      </c>
      <c r="I30" s="30">
        <v>8.3333333333333329E-2</v>
      </c>
      <c r="J30" s="23" t="s">
        <v>11</v>
      </c>
      <c r="K30" s="23" t="s">
        <v>13</v>
      </c>
      <c r="L30" s="22" t="str">
        <f t="shared" si="0"/>
        <v>manó</v>
      </c>
      <c r="M30" s="22" t="str">
        <f t="shared" si="1"/>
        <v>duó</v>
      </c>
      <c r="N30" s="23">
        <v>5.5</v>
      </c>
      <c r="O30" s="23" t="s">
        <v>533</v>
      </c>
      <c r="P30" s="23">
        <v>8</v>
      </c>
      <c r="Q30" s="23" t="s">
        <v>570</v>
      </c>
      <c r="R30" s="23">
        <v>7.5</v>
      </c>
      <c r="S30" s="23" t="s">
        <v>633</v>
      </c>
      <c r="T30" s="23">
        <v>0</v>
      </c>
      <c r="U30" s="23"/>
      <c r="V30" s="4">
        <f t="shared" si="2"/>
        <v>21</v>
      </c>
      <c r="W30" s="4" t="str">
        <f t="shared" si="3"/>
        <v>ezüst</v>
      </c>
      <c r="Y30">
        <v>15.7</v>
      </c>
      <c r="Z30" t="s">
        <v>693</v>
      </c>
    </row>
    <row r="31" spans="1:26" x14ac:dyDescent="0.25">
      <c r="A31" s="31">
        <f t="shared" si="4"/>
        <v>24</v>
      </c>
      <c r="B31" s="23" t="s">
        <v>319</v>
      </c>
      <c r="C31" s="23" t="s">
        <v>349</v>
      </c>
      <c r="D31" s="23" t="s">
        <v>354</v>
      </c>
      <c r="E31" s="23" t="s">
        <v>342</v>
      </c>
      <c r="F31" s="23" t="s">
        <v>31</v>
      </c>
      <c r="G31" s="23">
        <v>2</v>
      </c>
      <c r="H31" s="23" t="s">
        <v>355</v>
      </c>
      <c r="I31" s="30">
        <v>8.3333333333333329E-2</v>
      </c>
      <c r="J31" s="23" t="s">
        <v>11</v>
      </c>
      <c r="K31" s="23" t="s">
        <v>13</v>
      </c>
      <c r="L31" s="22" t="str">
        <f t="shared" si="0"/>
        <v>manó</v>
      </c>
      <c r="M31" s="22" t="str">
        <f t="shared" si="1"/>
        <v>duó</v>
      </c>
      <c r="N31" s="23">
        <v>6.2</v>
      </c>
      <c r="O31" s="23" t="s">
        <v>534</v>
      </c>
      <c r="P31" s="23">
        <v>7</v>
      </c>
      <c r="Q31" s="23" t="s">
        <v>571</v>
      </c>
      <c r="R31" s="23">
        <v>7.5</v>
      </c>
      <c r="S31" s="23" t="s">
        <v>634</v>
      </c>
      <c r="T31" s="23">
        <v>0</v>
      </c>
      <c r="U31" s="23"/>
      <c r="V31" s="4">
        <f t="shared" si="2"/>
        <v>20.7</v>
      </c>
      <c r="W31" s="4" t="str">
        <f t="shared" si="3"/>
        <v>ezüst</v>
      </c>
      <c r="Y31">
        <v>15.8</v>
      </c>
      <c r="Z31" t="s">
        <v>693</v>
      </c>
    </row>
    <row r="32" spans="1:26" x14ac:dyDescent="0.25">
      <c r="A32" s="31">
        <f t="shared" si="4"/>
        <v>25</v>
      </c>
      <c r="B32" s="23" t="s">
        <v>319</v>
      </c>
      <c r="C32" s="23" t="s">
        <v>365</v>
      </c>
      <c r="D32" s="23" t="s">
        <v>366</v>
      </c>
      <c r="E32" s="23" t="s">
        <v>342</v>
      </c>
      <c r="F32" s="23" t="s">
        <v>31</v>
      </c>
      <c r="G32" s="23">
        <v>4</v>
      </c>
      <c r="H32" s="23" t="s">
        <v>367</v>
      </c>
      <c r="I32" s="30">
        <v>8.3333333333333329E-2</v>
      </c>
      <c r="J32" s="23" t="s">
        <v>11</v>
      </c>
      <c r="K32" s="23" t="s">
        <v>15</v>
      </c>
      <c r="L32" s="22" t="str">
        <f t="shared" si="0"/>
        <v>manó</v>
      </c>
      <c r="M32" s="22" t="str">
        <f t="shared" si="1"/>
        <v>csoport</v>
      </c>
      <c r="N32" s="23">
        <v>5.5</v>
      </c>
      <c r="O32" s="23" t="s">
        <v>535</v>
      </c>
      <c r="P32" s="23">
        <v>7</v>
      </c>
      <c r="Q32" s="23" t="s">
        <v>563</v>
      </c>
      <c r="R32" s="23">
        <v>7.3</v>
      </c>
      <c r="S32" s="23" t="s">
        <v>635</v>
      </c>
      <c r="T32" s="23">
        <v>0</v>
      </c>
      <c r="U32" s="23"/>
      <c r="V32" s="4">
        <f t="shared" si="2"/>
        <v>19.8</v>
      </c>
      <c r="W32" s="4" t="str">
        <f t="shared" si="3"/>
        <v>ezüst</v>
      </c>
      <c r="Y32">
        <v>15.9</v>
      </c>
      <c r="Z32" t="s">
        <v>693</v>
      </c>
    </row>
    <row r="33" spans="1:26" x14ac:dyDescent="0.25">
      <c r="A33" s="31">
        <f t="shared" si="4"/>
        <v>26</v>
      </c>
      <c r="B33" s="23" t="s">
        <v>319</v>
      </c>
      <c r="C33" s="23" t="s">
        <v>337</v>
      </c>
      <c r="D33" s="23"/>
      <c r="E33" s="23" t="s">
        <v>326</v>
      </c>
      <c r="F33" s="23" t="s">
        <v>31</v>
      </c>
      <c r="G33" s="23">
        <v>1</v>
      </c>
      <c r="H33" s="23" t="s">
        <v>338</v>
      </c>
      <c r="I33" s="30">
        <v>8.3333333333333329E-2</v>
      </c>
      <c r="J33" s="23" t="s">
        <v>18</v>
      </c>
      <c r="K33" s="23" t="s">
        <v>12</v>
      </c>
      <c r="L33" s="22" t="str">
        <f t="shared" si="0"/>
        <v>gyermek</v>
      </c>
      <c r="M33" s="22" t="str">
        <f t="shared" si="1"/>
        <v>szóló</v>
      </c>
      <c r="N33" s="23">
        <v>7.8</v>
      </c>
      <c r="O33" s="23"/>
      <c r="P33" s="23">
        <v>7</v>
      </c>
      <c r="Q33" s="23" t="s">
        <v>572</v>
      </c>
      <c r="R33" s="23">
        <v>7.5</v>
      </c>
      <c r="S33" s="23" t="s">
        <v>636</v>
      </c>
      <c r="T33" s="23">
        <v>0</v>
      </c>
      <c r="U33" s="23"/>
      <c r="V33" s="4">
        <f t="shared" si="2"/>
        <v>22.3</v>
      </c>
      <c r="W33" s="4" t="str">
        <f t="shared" si="3"/>
        <v>ezüst</v>
      </c>
      <c r="Y33">
        <v>16</v>
      </c>
      <c r="Z33" t="s">
        <v>694</v>
      </c>
    </row>
    <row r="34" spans="1:26" x14ac:dyDescent="0.25">
      <c r="A34" s="31">
        <f t="shared" si="4"/>
        <v>27</v>
      </c>
      <c r="B34" s="23" t="s">
        <v>319</v>
      </c>
      <c r="C34" s="23" t="s">
        <v>340</v>
      </c>
      <c r="D34" s="23" t="s">
        <v>341</v>
      </c>
      <c r="E34" s="23" t="s">
        <v>342</v>
      </c>
      <c r="F34" s="23" t="s">
        <v>31</v>
      </c>
      <c r="G34" s="23">
        <v>1</v>
      </c>
      <c r="H34" s="23" t="s">
        <v>340</v>
      </c>
      <c r="I34" s="30">
        <v>8.3333333333333329E-2</v>
      </c>
      <c r="J34" s="23" t="s">
        <v>18</v>
      </c>
      <c r="K34" s="23" t="s">
        <v>12</v>
      </c>
      <c r="L34" s="22" t="str">
        <f t="shared" si="0"/>
        <v>gyermek</v>
      </c>
      <c r="M34" s="22" t="str">
        <f t="shared" si="1"/>
        <v>szóló</v>
      </c>
      <c r="N34" s="23">
        <v>5</v>
      </c>
      <c r="O34" s="23" t="s">
        <v>536</v>
      </c>
      <c r="P34" s="23">
        <v>5</v>
      </c>
      <c r="Q34" s="23"/>
      <c r="R34" s="23">
        <v>6.3</v>
      </c>
      <c r="S34" s="23" t="s">
        <v>637</v>
      </c>
      <c r="T34" s="23">
        <v>0</v>
      </c>
      <c r="U34" s="23"/>
      <c r="V34" s="4">
        <f t="shared" si="2"/>
        <v>16.3</v>
      </c>
      <c r="W34" s="4" t="str">
        <f t="shared" si="3"/>
        <v>ezüst</v>
      </c>
      <c r="Y34">
        <v>16.100000000000001</v>
      </c>
      <c r="Z34" t="s">
        <v>694</v>
      </c>
    </row>
    <row r="35" spans="1:26" x14ac:dyDescent="0.25">
      <c r="A35" s="31">
        <f t="shared" si="4"/>
        <v>28</v>
      </c>
      <c r="B35" s="23" t="s">
        <v>319</v>
      </c>
      <c r="C35" s="23" t="s">
        <v>337</v>
      </c>
      <c r="D35" s="23" t="s">
        <v>343</v>
      </c>
      <c r="E35" s="23" t="s">
        <v>326</v>
      </c>
      <c r="F35" s="23" t="s">
        <v>31</v>
      </c>
      <c r="G35" s="23">
        <v>1</v>
      </c>
      <c r="H35" s="23" t="s">
        <v>344</v>
      </c>
      <c r="I35" s="30">
        <v>8.3333333333333329E-2</v>
      </c>
      <c r="J35" s="23" t="s">
        <v>19</v>
      </c>
      <c r="K35" s="23" t="s">
        <v>12</v>
      </c>
      <c r="L35" s="22" t="str">
        <f t="shared" si="0"/>
        <v>junior</v>
      </c>
      <c r="M35" s="22" t="str">
        <f t="shared" si="1"/>
        <v>szóló</v>
      </c>
      <c r="N35" s="23">
        <v>5.5</v>
      </c>
      <c r="O35" s="23"/>
      <c r="P35" s="23">
        <v>7.5</v>
      </c>
      <c r="Q35" s="23" t="s">
        <v>234</v>
      </c>
      <c r="R35" s="23">
        <v>8.5</v>
      </c>
      <c r="S35" s="23" t="s">
        <v>638</v>
      </c>
      <c r="T35" s="23">
        <v>0</v>
      </c>
      <c r="U35" s="23"/>
      <c r="V35" s="4">
        <f t="shared" si="2"/>
        <v>21.5</v>
      </c>
      <c r="W35" s="4" t="str">
        <f t="shared" si="3"/>
        <v>ezüst</v>
      </c>
      <c r="Y35">
        <v>16.2</v>
      </c>
      <c r="Z35" t="s">
        <v>694</v>
      </c>
    </row>
    <row r="36" spans="1:26" x14ac:dyDescent="0.25">
      <c r="A36" s="31">
        <f t="shared" si="4"/>
        <v>29</v>
      </c>
      <c r="B36" s="23" t="s">
        <v>319</v>
      </c>
      <c r="C36" s="23" t="s">
        <v>356</v>
      </c>
      <c r="D36" s="23" t="s">
        <v>357</v>
      </c>
      <c r="E36" s="23" t="s">
        <v>342</v>
      </c>
      <c r="F36" s="23" t="s">
        <v>31</v>
      </c>
      <c r="G36" s="23">
        <v>2</v>
      </c>
      <c r="H36" s="23" t="s">
        <v>358</v>
      </c>
      <c r="I36" s="30">
        <v>9.375E-2</v>
      </c>
      <c r="J36" s="23" t="s">
        <v>19</v>
      </c>
      <c r="K36" s="23" t="s">
        <v>13</v>
      </c>
      <c r="L36" s="22" t="str">
        <f t="shared" si="0"/>
        <v>junior</v>
      </c>
      <c r="M36" s="22" t="str">
        <f t="shared" si="1"/>
        <v>duó</v>
      </c>
      <c r="N36" s="23">
        <v>8</v>
      </c>
      <c r="O36" s="23"/>
      <c r="P36" s="23">
        <v>8.5</v>
      </c>
      <c r="Q36" s="23"/>
      <c r="R36" s="23">
        <v>8</v>
      </c>
      <c r="S36" s="23" t="s">
        <v>715</v>
      </c>
      <c r="T36" s="23">
        <v>0</v>
      </c>
      <c r="U36" s="23"/>
      <c r="V36" s="4">
        <f t="shared" si="2"/>
        <v>24.5</v>
      </c>
      <c r="W36" s="4" t="str">
        <f t="shared" si="3"/>
        <v>arany</v>
      </c>
      <c r="Y36">
        <v>16.3</v>
      </c>
      <c r="Z36" t="s">
        <v>694</v>
      </c>
    </row>
    <row r="37" spans="1:26" x14ac:dyDescent="0.25">
      <c r="A37" s="31">
        <f t="shared" si="4"/>
        <v>30</v>
      </c>
      <c r="B37" s="23" t="s">
        <v>319</v>
      </c>
      <c r="C37" s="23" t="s">
        <v>349</v>
      </c>
      <c r="D37" s="23" t="s">
        <v>368</v>
      </c>
      <c r="E37" s="23" t="s">
        <v>342</v>
      </c>
      <c r="F37" s="23" t="s">
        <v>31</v>
      </c>
      <c r="G37" s="23">
        <v>5</v>
      </c>
      <c r="H37" s="23" t="s">
        <v>369</v>
      </c>
      <c r="I37" s="30">
        <v>0.125</v>
      </c>
      <c r="J37" s="23" t="s">
        <v>19</v>
      </c>
      <c r="K37" s="23" t="s">
        <v>15</v>
      </c>
      <c r="L37" s="22" t="str">
        <f t="shared" si="0"/>
        <v>junior</v>
      </c>
      <c r="M37" s="22" t="str">
        <f t="shared" si="1"/>
        <v>csoport</v>
      </c>
      <c r="N37" s="23">
        <v>6.5</v>
      </c>
      <c r="O37" s="23" t="s">
        <v>537</v>
      </c>
      <c r="P37" s="23">
        <v>8</v>
      </c>
      <c r="Q37" s="23" t="s">
        <v>573</v>
      </c>
      <c r="R37" s="23">
        <v>8.5</v>
      </c>
      <c r="S37" s="23" t="s">
        <v>639</v>
      </c>
      <c r="T37" s="23">
        <v>0</v>
      </c>
      <c r="U37" s="23"/>
      <c r="V37" s="4">
        <f t="shared" si="2"/>
        <v>23</v>
      </c>
      <c r="W37" s="4" t="str">
        <f t="shared" si="3"/>
        <v>arany</v>
      </c>
      <c r="Y37">
        <v>16.399999999999999</v>
      </c>
      <c r="Z37" t="s">
        <v>694</v>
      </c>
    </row>
    <row r="38" spans="1:26" x14ac:dyDescent="0.25">
      <c r="A38" s="31">
        <f t="shared" si="4"/>
        <v>31</v>
      </c>
      <c r="B38" s="23" t="s">
        <v>319</v>
      </c>
      <c r="C38" s="23" t="s">
        <v>345</v>
      </c>
      <c r="D38" s="23" t="s">
        <v>346</v>
      </c>
      <c r="E38" s="23" t="s">
        <v>347</v>
      </c>
      <c r="F38" s="23" t="s">
        <v>31</v>
      </c>
      <c r="G38" s="23">
        <v>1</v>
      </c>
      <c r="H38" s="23" t="s">
        <v>348</v>
      </c>
      <c r="I38" s="30">
        <v>8.3333333333333329E-2</v>
      </c>
      <c r="J38" s="23" t="s">
        <v>20</v>
      </c>
      <c r="K38" s="23" t="s">
        <v>12</v>
      </c>
      <c r="L38" s="22" t="str">
        <f t="shared" si="0"/>
        <v>felnőtt</v>
      </c>
      <c r="M38" s="22" t="str">
        <f t="shared" si="1"/>
        <v>szóló</v>
      </c>
      <c r="N38" s="23">
        <v>7</v>
      </c>
      <c r="O38" s="23"/>
      <c r="P38" s="23">
        <v>10</v>
      </c>
      <c r="Q38" s="23" t="s">
        <v>574</v>
      </c>
      <c r="R38" s="23">
        <v>9.5</v>
      </c>
      <c r="S38" s="23" t="s">
        <v>640</v>
      </c>
      <c r="T38" s="23">
        <v>0</v>
      </c>
      <c r="U38" s="23"/>
      <c r="V38" s="4">
        <f t="shared" si="2"/>
        <v>26.5</v>
      </c>
      <c r="W38" s="4" t="str">
        <f t="shared" si="3"/>
        <v>arany</v>
      </c>
      <c r="Y38">
        <v>16.5</v>
      </c>
      <c r="Z38" t="s">
        <v>694</v>
      </c>
    </row>
    <row r="39" spans="1:26" x14ac:dyDescent="0.25">
      <c r="A39" s="31">
        <f t="shared" si="4"/>
        <v>32</v>
      </c>
      <c r="B39" s="23" t="s">
        <v>26</v>
      </c>
      <c r="C39" s="23" t="s">
        <v>27</v>
      </c>
      <c r="D39" s="23" t="s">
        <v>104</v>
      </c>
      <c r="E39" s="23" t="s">
        <v>30</v>
      </c>
      <c r="F39" s="23" t="s">
        <v>28</v>
      </c>
      <c r="G39" s="23">
        <v>1</v>
      </c>
      <c r="H39" s="25" t="s">
        <v>29</v>
      </c>
      <c r="I39" s="24">
        <v>5.5555555555555552E-2</v>
      </c>
      <c r="J39" s="23" t="s">
        <v>11</v>
      </c>
      <c r="K39" s="23" t="s">
        <v>12</v>
      </c>
      <c r="L39" s="22" t="str">
        <f t="shared" si="0"/>
        <v>manó</v>
      </c>
      <c r="M39" s="22" t="str">
        <f t="shared" si="1"/>
        <v>szóló</v>
      </c>
      <c r="N39" s="23">
        <v>0</v>
      </c>
      <c r="O39" s="23"/>
      <c r="P39" s="23">
        <v>8</v>
      </c>
      <c r="Q39" s="23"/>
      <c r="R39" s="23">
        <v>7.4</v>
      </c>
      <c r="S39" s="23" t="s">
        <v>716</v>
      </c>
      <c r="T39" s="23">
        <v>6.5</v>
      </c>
      <c r="U39" s="23"/>
      <c r="V39" s="4">
        <f t="shared" si="2"/>
        <v>21.9</v>
      </c>
      <c r="W39" s="4" t="str">
        <f t="shared" si="3"/>
        <v>ezüst</v>
      </c>
      <c r="Y39">
        <v>16.600000000000001</v>
      </c>
      <c r="Z39" t="s">
        <v>694</v>
      </c>
    </row>
    <row r="40" spans="1:26" x14ac:dyDescent="0.25">
      <c r="A40" s="31">
        <f t="shared" si="4"/>
        <v>33</v>
      </c>
      <c r="B40" s="23" t="s">
        <v>26</v>
      </c>
      <c r="C40" s="23" t="s">
        <v>27</v>
      </c>
      <c r="D40" s="23" t="s">
        <v>106</v>
      </c>
      <c r="E40" s="23" t="s">
        <v>30</v>
      </c>
      <c r="F40" s="23" t="s">
        <v>31</v>
      </c>
      <c r="G40" s="23">
        <v>1</v>
      </c>
      <c r="H40" s="25" t="s">
        <v>34</v>
      </c>
      <c r="I40" s="24">
        <v>5.6250000000000001E-2</v>
      </c>
      <c r="J40" s="23" t="s">
        <v>18</v>
      </c>
      <c r="K40" s="23" t="s">
        <v>12</v>
      </c>
      <c r="L40" s="22" t="str">
        <f t="shared" ref="L40:L71" si="5">RIGHT(J40,LEN(J40)-1)</f>
        <v>gyermek</v>
      </c>
      <c r="M40" s="22" t="str">
        <f t="shared" ref="M40:M71" si="6">RIGHT(K40,LEN(K40)-1)</f>
        <v>szóló</v>
      </c>
      <c r="N40" s="23">
        <v>0</v>
      </c>
      <c r="O40" s="23"/>
      <c r="P40" s="23">
        <v>6</v>
      </c>
      <c r="Q40" s="23" t="s">
        <v>230</v>
      </c>
      <c r="R40" s="23">
        <v>5.5</v>
      </c>
      <c r="S40" s="23" t="s">
        <v>641</v>
      </c>
      <c r="T40" s="23">
        <v>5.5</v>
      </c>
      <c r="U40" s="23" t="s">
        <v>230</v>
      </c>
      <c r="V40" s="4">
        <f t="shared" ref="V40:V71" si="7">N40+P40+R40+T40</f>
        <v>17</v>
      </c>
      <c r="W40" s="4" t="str">
        <f t="shared" ref="W40:W71" si="8">VLOOKUP(V40,Y:Z,2,0)</f>
        <v>ezüst</v>
      </c>
      <c r="Y40">
        <v>16.7</v>
      </c>
      <c r="Z40" t="s">
        <v>694</v>
      </c>
    </row>
    <row r="41" spans="1:26" x14ac:dyDescent="0.25">
      <c r="A41" s="31">
        <f t="shared" ref="A41:A72" si="9">A40+1</f>
        <v>34</v>
      </c>
      <c r="B41" s="23" t="s">
        <v>26</v>
      </c>
      <c r="C41" s="23" t="s">
        <v>27</v>
      </c>
      <c r="D41" s="23" t="s">
        <v>105</v>
      </c>
      <c r="E41" s="23" t="s">
        <v>30</v>
      </c>
      <c r="F41" s="23" t="s">
        <v>28</v>
      </c>
      <c r="G41" s="23">
        <v>1</v>
      </c>
      <c r="H41" s="25" t="s">
        <v>32</v>
      </c>
      <c r="I41" s="24">
        <v>5.2083333333333336E-2</v>
      </c>
      <c r="J41" s="23" t="s">
        <v>18</v>
      </c>
      <c r="K41" s="23" t="s">
        <v>12</v>
      </c>
      <c r="L41" s="22" t="str">
        <f t="shared" si="5"/>
        <v>gyermek</v>
      </c>
      <c r="M41" s="22" t="str">
        <f t="shared" si="6"/>
        <v>szóló</v>
      </c>
      <c r="N41" s="23">
        <v>0</v>
      </c>
      <c r="O41" s="25"/>
      <c r="P41" s="23">
        <v>5</v>
      </c>
      <c r="Q41" s="23" t="s">
        <v>231</v>
      </c>
      <c r="R41" s="23">
        <v>7.2</v>
      </c>
      <c r="S41" s="23" t="s">
        <v>717</v>
      </c>
      <c r="T41" s="23">
        <v>6</v>
      </c>
      <c r="U41" s="23" t="s">
        <v>231</v>
      </c>
      <c r="V41" s="4">
        <f t="shared" si="7"/>
        <v>18.2</v>
      </c>
      <c r="W41" s="4" t="str">
        <f t="shared" si="8"/>
        <v>ezüst</v>
      </c>
      <c r="Y41">
        <v>16.8</v>
      </c>
      <c r="Z41" t="s">
        <v>694</v>
      </c>
    </row>
    <row r="42" spans="1:26" x14ac:dyDescent="0.25">
      <c r="A42" s="31">
        <f t="shared" si="9"/>
        <v>35</v>
      </c>
      <c r="B42" s="23" t="s">
        <v>26</v>
      </c>
      <c r="C42" s="23" t="s">
        <v>27</v>
      </c>
      <c r="D42" s="23" t="s">
        <v>107</v>
      </c>
      <c r="E42" s="23" t="s">
        <v>39</v>
      </c>
      <c r="F42" s="23" t="s">
        <v>28</v>
      </c>
      <c r="G42" s="23">
        <v>1</v>
      </c>
      <c r="H42" s="25" t="s">
        <v>36</v>
      </c>
      <c r="I42" s="24">
        <v>5.2777777777777778E-2</v>
      </c>
      <c r="J42" s="23" t="s">
        <v>19</v>
      </c>
      <c r="K42" s="23" t="s">
        <v>12</v>
      </c>
      <c r="L42" s="22" t="str">
        <f t="shared" si="5"/>
        <v>junior</v>
      </c>
      <c r="M42" s="22" t="str">
        <f t="shared" si="6"/>
        <v>szóló</v>
      </c>
      <c r="N42" s="23">
        <v>0</v>
      </c>
      <c r="O42" s="23"/>
      <c r="P42" s="23">
        <v>6</v>
      </c>
      <c r="Q42" s="23"/>
      <c r="R42" s="23">
        <v>7.4</v>
      </c>
      <c r="S42" s="23" t="s">
        <v>642</v>
      </c>
      <c r="T42" s="23">
        <v>6</v>
      </c>
      <c r="U42" s="23"/>
      <c r="V42" s="4">
        <f t="shared" si="7"/>
        <v>19.399999999999999</v>
      </c>
      <c r="W42" s="4" t="str">
        <f t="shared" si="8"/>
        <v>ezüst</v>
      </c>
      <c r="Y42">
        <v>16.899999999999999</v>
      </c>
      <c r="Z42" t="s">
        <v>694</v>
      </c>
    </row>
    <row r="43" spans="1:26" x14ac:dyDescent="0.25">
      <c r="A43" s="31">
        <f t="shared" si="9"/>
        <v>36</v>
      </c>
      <c r="B43" s="23" t="s">
        <v>26</v>
      </c>
      <c r="C43" s="23" t="s">
        <v>27</v>
      </c>
      <c r="D43" s="23" t="s">
        <v>108</v>
      </c>
      <c r="E43" s="23" t="s">
        <v>39</v>
      </c>
      <c r="F43" s="23" t="s">
        <v>28</v>
      </c>
      <c r="G43" s="23">
        <v>1</v>
      </c>
      <c r="H43" s="25" t="s">
        <v>35</v>
      </c>
      <c r="I43" s="24">
        <v>5.6250000000000001E-2</v>
      </c>
      <c r="J43" s="23" t="s">
        <v>19</v>
      </c>
      <c r="K43" s="23" t="s">
        <v>12</v>
      </c>
      <c r="L43" s="22" t="str">
        <f t="shared" si="5"/>
        <v>junior</v>
      </c>
      <c r="M43" s="22" t="str">
        <f t="shared" si="6"/>
        <v>szóló</v>
      </c>
      <c r="N43" s="23">
        <v>0</v>
      </c>
      <c r="O43" s="23"/>
      <c r="P43" s="23">
        <v>7</v>
      </c>
      <c r="Q43" s="23"/>
      <c r="R43" s="23">
        <v>7.6</v>
      </c>
      <c r="S43" s="23" t="s">
        <v>718</v>
      </c>
      <c r="T43" s="23">
        <v>7.5</v>
      </c>
      <c r="U43" s="23"/>
      <c r="V43" s="4">
        <f t="shared" si="7"/>
        <v>22.1</v>
      </c>
      <c r="W43" s="4" t="str">
        <f t="shared" si="8"/>
        <v>ezüst</v>
      </c>
      <c r="Y43">
        <v>17</v>
      </c>
      <c r="Z43" t="s">
        <v>694</v>
      </c>
    </row>
    <row r="44" spans="1:26" x14ac:dyDescent="0.25">
      <c r="A44" s="31">
        <f t="shared" si="9"/>
        <v>37</v>
      </c>
      <c r="B44" s="23" t="s">
        <v>26</v>
      </c>
      <c r="C44" s="23" t="s">
        <v>27</v>
      </c>
      <c r="D44" s="23" t="s">
        <v>37</v>
      </c>
      <c r="E44" s="23" t="s">
        <v>33</v>
      </c>
      <c r="F44" s="23" t="s">
        <v>31</v>
      </c>
      <c r="G44" s="23">
        <v>1</v>
      </c>
      <c r="H44" s="25" t="s">
        <v>38</v>
      </c>
      <c r="I44" s="24">
        <v>6.9444444444444434E-2</v>
      </c>
      <c r="J44" s="23" t="s">
        <v>20</v>
      </c>
      <c r="K44" s="23" t="s">
        <v>12</v>
      </c>
      <c r="L44" s="22" t="str">
        <f t="shared" si="5"/>
        <v>felnőtt</v>
      </c>
      <c r="M44" s="22" t="str">
        <f t="shared" si="6"/>
        <v>szóló</v>
      </c>
      <c r="N44" s="23">
        <v>0</v>
      </c>
      <c r="O44" s="23"/>
      <c r="P44" s="23">
        <v>7.5</v>
      </c>
      <c r="Q44" s="23"/>
      <c r="R44" s="23">
        <v>7.4</v>
      </c>
      <c r="S44" s="23" t="s">
        <v>643</v>
      </c>
      <c r="T44" s="23">
        <v>7</v>
      </c>
      <c r="U44" s="23"/>
      <c r="V44" s="4">
        <f t="shared" si="7"/>
        <v>21.9</v>
      </c>
      <c r="W44" s="4" t="str">
        <f t="shared" si="8"/>
        <v>ezüst</v>
      </c>
      <c r="Y44">
        <v>17.100000000000001</v>
      </c>
      <c r="Z44" t="s">
        <v>694</v>
      </c>
    </row>
    <row r="45" spans="1:26" x14ac:dyDescent="0.25">
      <c r="A45" s="31">
        <f t="shared" si="9"/>
        <v>38</v>
      </c>
      <c r="B45" s="23" t="s">
        <v>214</v>
      </c>
      <c r="C45" s="23" t="s">
        <v>215</v>
      </c>
      <c r="D45" s="23" t="s">
        <v>222</v>
      </c>
      <c r="E45" s="23" t="s">
        <v>224</v>
      </c>
      <c r="F45" s="23" t="s">
        <v>31</v>
      </c>
      <c r="G45" s="23">
        <v>1</v>
      </c>
      <c r="H45" s="23" t="s">
        <v>226</v>
      </c>
      <c r="I45" s="30">
        <v>7.2222222222222229E-2</v>
      </c>
      <c r="J45" s="23" t="s">
        <v>20</v>
      </c>
      <c r="K45" s="23" t="s">
        <v>12</v>
      </c>
      <c r="L45" s="22" t="str">
        <f t="shared" si="5"/>
        <v>felnőtt</v>
      </c>
      <c r="M45" s="22" t="str">
        <f t="shared" si="6"/>
        <v>szóló</v>
      </c>
      <c r="N45" s="28">
        <v>8</v>
      </c>
      <c r="O45" s="28"/>
      <c r="P45" s="28">
        <v>8</v>
      </c>
      <c r="Q45" s="28"/>
      <c r="R45" s="28">
        <v>8.1</v>
      </c>
      <c r="S45" s="28" t="s">
        <v>719</v>
      </c>
      <c r="T45" s="23">
        <v>0</v>
      </c>
      <c r="U45" s="23"/>
      <c r="V45" s="4">
        <f t="shared" si="7"/>
        <v>24.1</v>
      </c>
      <c r="W45" s="4" t="str">
        <f t="shared" si="8"/>
        <v>arany</v>
      </c>
      <c r="Y45">
        <v>17.2</v>
      </c>
      <c r="Z45" t="s">
        <v>694</v>
      </c>
    </row>
    <row r="46" spans="1:26" x14ac:dyDescent="0.25">
      <c r="A46" s="31">
        <f t="shared" si="9"/>
        <v>39</v>
      </c>
      <c r="B46" s="23" t="s">
        <v>214</v>
      </c>
      <c r="C46" s="23" t="s">
        <v>215</v>
      </c>
      <c r="D46" s="23" t="s">
        <v>223</v>
      </c>
      <c r="E46" s="23" t="s">
        <v>224</v>
      </c>
      <c r="F46" s="23" t="s">
        <v>28</v>
      </c>
      <c r="G46" s="23">
        <v>1</v>
      </c>
      <c r="H46" s="23" t="s">
        <v>215</v>
      </c>
      <c r="I46" s="30">
        <v>6.1805555555555558E-2</v>
      </c>
      <c r="J46" s="23" t="s">
        <v>20</v>
      </c>
      <c r="K46" s="23" t="s">
        <v>12</v>
      </c>
      <c r="L46" s="22" t="str">
        <f t="shared" si="5"/>
        <v>felnőtt</v>
      </c>
      <c r="M46" s="22" t="str">
        <f t="shared" si="6"/>
        <v>szóló</v>
      </c>
      <c r="N46" s="23">
        <v>8.5</v>
      </c>
      <c r="O46" s="23" t="s">
        <v>538</v>
      </c>
      <c r="P46" s="23">
        <v>9</v>
      </c>
      <c r="Q46" s="23"/>
      <c r="R46" s="23">
        <v>8.6999999999999993</v>
      </c>
      <c r="S46" s="23" t="s">
        <v>720</v>
      </c>
      <c r="T46" s="23">
        <v>0</v>
      </c>
      <c r="U46" s="23"/>
      <c r="V46" s="4">
        <f t="shared" si="7"/>
        <v>26.2</v>
      </c>
      <c r="W46" s="4" t="str">
        <f t="shared" si="8"/>
        <v>arany</v>
      </c>
      <c r="Y46">
        <v>17.3</v>
      </c>
      <c r="Z46" t="s">
        <v>694</v>
      </c>
    </row>
    <row r="47" spans="1:26" x14ac:dyDescent="0.25">
      <c r="A47" s="31">
        <f t="shared" si="9"/>
        <v>40</v>
      </c>
      <c r="B47" s="23" t="s">
        <v>214</v>
      </c>
      <c r="C47" s="23" t="s">
        <v>215</v>
      </c>
      <c r="D47" s="23" t="s">
        <v>216</v>
      </c>
      <c r="E47" s="23" t="s">
        <v>217</v>
      </c>
      <c r="F47" s="23" t="s">
        <v>31</v>
      </c>
      <c r="G47" s="23">
        <v>1</v>
      </c>
      <c r="H47" s="23" t="s">
        <v>218</v>
      </c>
      <c r="I47" s="30">
        <v>9.9999999999999992E-2</v>
      </c>
      <c r="J47" s="23" t="s">
        <v>19</v>
      </c>
      <c r="K47" s="23" t="s">
        <v>12</v>
      </c>
      <c r="L47" s="22" t="str">
        <f t="shared" si="5"/>
        <v>junior</v>
      </c>
      <c r="M47" s="22" t="str">
        <f t="shared" si="6"/>
        <v>szóló</v>
      </c>
      <c r="N47" s="23">
        <v>7.5</v>
      </c>
      <c r="O47" s="23"/>
      <c r="P47" s="23">
        <v>7</v>
      </c>
      <c r="Q47" s="23"/>
      <c r="R47" s="23">
        <v>7.1</v>
      </c>
      <c r="S47" s="23" t="s">
        <v>721</v>
      </c>
      <c r="T47" s="23">
        <v>0</v>
      </c>
      <c r="U47" s="23"/>
      <c r="V47" s="4">
        <f t="shared" si="7"/>
        <v>21.6</v>
      </c>
      <c r="W47" s="4" t="str">
        <f t="shared" si="8"/>
        <v>ezüst</v>
      </c>
      <c r="Y47">
        <v>17.399999999999999</v>
      </c>
      <c r="Z47" t="s">
        <v>694</v>
      </c>
    </row>
    <row r="48" spans="1:26" x14ac:dyDescent="0.25">
      <c r="A48" s="31">
        <f t="shared" si="9"/>
        <v>41</v>
      </c>
      <c r="B48" s="23" t="s">
        <v>214</v>
      </c>
      <c r="C48" s="23" t="s">
        <v>215</v>
      </c>
      <c r="D48" s="23" t="s">
        <v>220</v>
      </c>
      <c r="E48" s="23" t="s">
        <v>217</v>
      </c>
      <c r="F48" s="23" t="s">
        <v>31</v>
      </c>
      <c r="G48" s="23">
        <v>1</v>
      </c>
      <c r="H48" s="23" t="s">
        <v>219</v>
      </c>
      <c r="I48" s="30">
        <v>6.1111111111111116E-2</v>
      </c>
      <c r="J48" s="23" t="s">
        <v>19</v>
      </c>
      <c r="K48" s="23" t="s">
        <v>12</v>
      </c>
      <c r="L48" s="22" t="str">
        <f t="shared" si="5"/>
        <v>junior</v>
      </c>
      <c r="M48" s="22" t="str">
        <f t="shared" si="6"/>
        <v>szóló</v>
      </c>
      <c r="N48" s="23">
        <v>7.5</v>
      </c>
      <c r="O48" s="23"/>
      <c r="P48" s="23">
        <v>5.5</v>
      </c>
      <c r="Q48" s="23" t="s">
        <v>575</v>
      </c>
      <c r="R48" s="23">
        <v>7.5</v>
      </c>
      <c r="S48" s="23" t="s">
        <v>722</v>
      </c>
      <c r="T48" s="23">
        <v>0</v>
      </c>
      <c r="U48" s="23"/>
      <c r="V48" s="4">
        <f t="shared" si="7"/>
        <v>20.5</v>
      </c>
      <c r="W48" s="4" t="str">
        <f t="shared" si="8"/>
        <v>ezüst</v>
      </c>
      <c r="Y48">
        <v>17.5</v>
      </c>
      <c r="Z48" t="s">
        <v>694</v>
      </c>
    </row>
    <row r="49" spans="1:26" x14ac:dyDescent="0.25">
      <c r="A49" s="31">
        <f t="shared" si="9"/>
        <v>42</v>
      </c>
      <c r="B49" s="23" t="s">
        <v>214</v>
      </c>
      <c r="C49" s="23" t="s">
        <v>215</v>
      </c>
      <c r="D49" s="23" t="s">
        <v>221</v>
      </c>
      <c r="E49" s="23" t="s">
        <v>217</v>
      </c>
      <c r="F49" s="23" t="s">
        <v>31</v>
      </c>
      <c r="G49" s="23">
        <v>1</v>
      </c>
      <c r="H49" s="23" t="s">
        <v>225</v>
      </c>
      <c r="I49" s="30">
        <v>8.7500000000000008E-2</v>
      </c>
      <c r="J49" s="23" t="s">
        <v>20</v>
      </c>
      <c r="K49" s="23" t="s">
        <v>12</v>
      </c>
      <c r="L49" s="22" t="str">
        <f t="shared" si="5"/>
        <v>felnőtt</v>
      </c>
      <c r="M49" s="22" t="str">
        <f t="shared" si="6"/>
        <v>szóló</v>
      </c>
      <c r="N49" s="23">
        <v>8</v>
      </c>
      <c r="O49" s="23"/>
      <c r="P49" s="23">
        <v>7</v>
      </c>
      <c r="Q49" s="23"/>
      <c r="R49" s="23">
        <v>8.1999999999999993</v>
      </c>
      <c r="S49" s="23" t="s">
        <v>723</v>
      </c>
      <c r="T49" s="23">
        <v>0</v>
      </c>
      <c r="U49" s="23"/>
      <c r="V49" s="4">
        <f t="shared" si="7"/>
        <v>23.2</v>
      </c>
      <c r="W49" s="4" t="str">
        <f t="shared" si="8"/>
        <v>arany</v>
      </c>
      <c r="Y49">
        <v>17.600000000000001</v>
      </c>
      <c r="Z49" t="s">
        <v>694</v>
      </c>
    </row>
    <row r="50" spans="1:26" x14ac:dyDescent="0.25">
      <c r="A50" s="31">
        <f t="shared" si="9"/>
        <v>43</v>
      </c>
      <c r="B50" s="23" t="s">
        <v>214</v>
      </c>
      <c r="C50" s="23" t="s">
        <v>215</v>
      </c>
      <c r="D50" s="23" t="s">
        <v>227</v>
      </c>
      <c r="E50" s="23" t="s">
        <v>228</v>
      </c>
      <c r="F50" s="23" t="s">
        <v>31</v>
      </c>
      <c r="G50" s="23">
        <v>6</v>
      </c>
      <c r="H50" s="23" t="s">
        <v>229</v>
      </c>
      <c r="I50" s="30">
        <v>0.11180555555555556</v>
      </c>
      <c r="J50" s="23" t="s">
        <v>20</v>
      </c>
      <c r="K50" s="23" t="s">
        <v>15</v>
      </c>
      <c r="L50" s="22" t="str">
        <f t="shared" si="5"/>
        <v>felnőtt</v>
      </c>
      <c r="M50" s="22" t="str">
        <f t="shared" si="6"/>
        <v>csoport</v>
      </c>
      <c r="N50" s="23">
        <v>7.5</v>
      </c>
      <c r="O50" s="23" t="s">
        <v>539</v>
      </c>
      <c r="P50" s="23">
        <v>6</v>
      </c>
      <c r="Q50" s="23"/>
      <c r="R50" s="23">
        <v>8.3000000000000007</v>
      </c>
      <c r="S50" s="23" t="s">
        <v>724</v>
      </c>
      <c r="T50" s="23">
        <v>0</v>
      </c>
      <c r="U50" s="23"/>
      <c r="V50" s="4">
        <f t="shared" si="7"/>
        <v>21.8</v>
      </c>
      <c r="W50" s="4" t="str">
        <f t="shared" si="8"/>
        <v>ezüst</v>
      </c>
      <c r="Y50">
        <v>17.7</v>
      </c>
      <c r="Z50" t="s">
        <v>694</v>
      </c>
    </row>
    <row r="51" spans="1:26" x14ac:dyDescent="0.25">
      <c r="A51" s="31">
        <f t="shared" si="9"/>
        <v>44</v>
      </c>
      <c r="B51" s="23" t="s">
        <v>109</v>
      </c>
      <c r="C51" s="23" t="s">
        <v>110</v>
      </c>
      <c r="D51" s="23" t="s">
        <v>109</v>
      </c>
      <c r="E51" s="23" t="s">
        <v>111</v>
      </c>
      <c r="F51" s="23" t="s">
        <v>31</v>
      </c>
      <c r="G51" s="23">
        <v>1</v>
      </c>
      <c r="H51" s="25" t="s">
        <v>112</v>
      </c>
      <c r="I51" s="24">
        <v>6.1111111111111116E-2</v>
      </c>
      <c r="J51" s="23" t="s">
        <v>11</v>
      </c>
      <c r="K51" s="23" t="s">
        <v>12</v>
      </c>
      <c r="L51" s="22" t="str">
        <f t="shared" si="5"/>
        <v>manó</v>
      </c>
      <c r="M51" s="22" t="str">
        <f t="shared" si="6"/>
        <v>szóló</v>
      </c>
      <c r="N51" s="23">
        <v>8</v>
      </c>
      <c r="O51" s="23" t="s">
        <v>184</v>
      </c>
      <c r="P51" s="23">
        <v>7</v>
      </c>
      <c r="Q51" s="23"/>
      <c r="R51" s="23">
        <v>7.9</v>
      </c>
      <c r="S51" s="23" t="s">
        <v>725</v>
      </c>
      <c r="T51" s="23">
        <v>0</v>
      </c>
      <c r="U51" s="23"/>
      <c r="V51" s="4">
        <f t="shared" si="7"/>
        <v>22.9</v>
      </c>
      <c r="W51" s="4" t="str">
        <f t="shared" si="8"/>
        <v>arany</v>
      </c>
      <c r="Y51">
        <v>17.8</v>
      </c>
      <c r="Z51" t="s">
        <v>694</v>
      </c>
    </row>
    <row r="52" spans="1:26" x14ac:dyDescent="0.25">
      <c r="A52" s="31">
        <f t="shared" si="9"/>
        <v>45</v>
      </c>
      <c r="B52" s="23" t="s">
        <v>109</v>
      </c>
      <c r="C52" s="23" t="s">
        <v>110</v>
      </c>
      <c r="D52" s="23" t="s">
        <v>109</v>
      </c>
      <c r="E52" s="23" t="s">
        <v>111</v>
      </c>
      <c r="F52" s="23" t="s">
        <v>31</v>
      </c>
      <c r="G52" s="23">
        <v>1</v>
      </c>
      <c r="H52" s="25" t="s">
        <v>113</v>
      </c>
      <c r="I52" s="24">
        <v>6.25E-2</v>
      </c>
      <c r="J52" s="23" t="s">
        <v>18</v>
      </c>
      <c r="K52" s="23" t="s">
        <v>12</v>
      </c>
      <c r="L52" s="22" t="str">
        <f t="shared" si="5"/>
        <v>gyermek</v>
      </c>
      <c r="M52" s="22" t="str">
        <f t="shared" si="6"/>
        <v>szóló</v>
      </c>
      <c r="N52" s="23">
        <v>8.5</v>
      </c>
      <c r="O52" s="23" t="s">
        <v>185</v>
      </c>
      <c r="P52" s="23">
        <v>8</v>
      </c>
      <c r="Q52" s="23"/>
      <c r="R52" s="23">
        <v>8.3000000000000007</v>
      </c>
      <c r="S52" s="23" t="s">
        <v>726</v>
      </c>
      <c r="T52" s="23">
        <v>0</v>
      </c>
      <c r="U52" s="23"/>
      <c r="V52" s="4">
        <f t="shared" si="7"/>
        <v>24.8</v>
      </c>
      <c r="W52" s="4" t="str">
        <f t="shared" si="8"/>
        <v>arany</v>
      </c>
      <c r="Y52">
        <v>17.899999999999999</v>
      </c>
      <c r="Z52" t="s">
        <v>694</v>
      </c>
    </row>
    <row r="53" spans="1:26" x14ac:dyDescent="0.25">
      <c r="A53" s="31">
        <f t="shared" si="9"/>
        <v>46</v>
      </c>
      <c r="B53" s="23" t="s">
        <v>109</v>
      </c>
      <c r="C53" s="23" t="s">
        <v>110</v>
      </c>
      <c r="D53" s="23" t="s">
        <v>109</v>
      </c>
      <c r="E53" s="23" t="s">
        <v>111</v>
      </c>
      <c r="F53" s="23" t="s">
        <v>31</v>
      </c>
      <c r="G53" s="23">
        <v>1</v>
      </c>
      <c r="H53" s="25" t="s">
        <v>114</v>
      </c>
      <c r="I53" s="24">
        <v>6.25E-2</v>
      </c>
      <c r="J53" s="23" t="s">
        <v>19</v>
      </c>
      <c r="K53" s="23" t="s">
        <v>12</v>
      </c>
      <c r="L53" s="22" t="str">
        <f t="shared" si="5"/>
        <v>junior</v>
      </c>
      <c r="M53" s="22" t="str">
        <f t="shared" si="6"/>
        <v>szóló</v>
      </c>
      <c r="N53" s="23">
        <v>9.5</v>
      </c>
      <c r="O53" s="23" t="s">
        <v>186</v>
      </c>
      <c r="P53" s="23">
        <v>8</v>
      </c>
      <c r="Q53" s="23"/>
      <c r="R53" s="23">
        <v>8</v>
      </c>
      <c r="S53" s="23" t="s">
        <v>727</v>
      </c>
      <c r="T53" s="23">
        <v>0</v>
      </c>
      <c r="U53" s="23"/>
      <c r="V53" s="4">
        <f t="shared" si="7"/>
        <v>25.5</v>
      </c>
      <c r="W53" s="4" t="str">
        <f t="shared" si="8"/>
        <v>arany</v>
      </c>
      <c r="Y53">
        <v>18</v>
      </c>
      <c r="Z53" t="s">
        <v>694</v>
      </c>
    </row>
    <row r="54" spans="1:26" x14ac:dyDescent="0.25">
      <c r="A54" s="31">
        <f t="shared" si="9"/>
        <v>47</v>
      </c>
      <c r="B54" s="23" t="s">
        <v>109</v>
      </c>
      <c r="C54" s="23" t="s">
        <v>110</v>
      </c>
      <c r="D54" s="23" t="s">
        <v>109</v>
      </c>
      <c r="E54" s="23" t="s">
        <v>111</v>
      </c>
      <c r="F54" s="23" t="s">
        <v>31</v>
      </c>
      <c r="G54" s="23">
        <v>1</v>
      </c>
      <c r="H54" s="25" t="s">
        <v>115</v>
      </c>
      <c r="I54" s="24">
        <v>6.25E-2</v>
      </c>
      <c r="J54" s="23" t="s">
        <v>19</v>
      </c>
      <c r="K54" s="23" t="s">
        <v>12</v>
      </c>
      <c r="L54" s="22" t="str">
        <f t="shared" si="5"/>
        <v>junior</v>
      </c>
      <c r="M54" s="22" t="str">
        <f t="shared" si="6"/>
        <v>szóló</v>
      </c>
      <c r="N54" s="23">
        <v>8</v>
      </c>
      <c r="O54" s="23" t="s">
        <v>187</v>
      </c>
      <c r="P54" s="23">
        <v>8</v>
      </c>
      <c r="Q54" s="23"/>
      <c r="R54" s="23">
        <v>8</v>
      </c>
      <c r="S54" s="23" t="s">
        <v>728</v>
      </c>
      <c r="T54" s="23">
        <v>0</v>
      </c>
      <c r="U54" s="23"/>
      <c r="V54" s="4">
        <f t="shared" si="7"/>
        <v>24</v>
      </c>
      <c r="W54" s="4" t="str">
        <f t="shared" si="8"/>
        <v>arany</v>
      </c>
      <c r="Y54">
        <v>18.100000000000001</v>
      </c>
      <c r="Z54" t="s">
        <v>694</v>
      </c>
    </row>
    <row r="55" spans="1:26" x14ac:dyDescent="0.25">
      <c r="A55" s="31">
        <f t="shared" si="9"/>
        <v>48</v>
      </c>
      <c r="B55" s="23" t="s">
        <v>109</v>
      </c>
      <c r="C55" s="23" t="s">
        <v>110</v>
      </c>
      <c r="D55" s="23" t="s">
        <v>109</v>
      </c>
      <c r="E55" s="23" t="s">
        <v>111</v>
      </c>
      <c r="F55" s="23" t="s">
        <v>31</v>
      </c>
      <c r="G55" s="23">
        <v>2</v>
      </c>
      <c r="H55" s="25" t="s">
        <v>116</v>
      </c>
      <c r="I55" s="24">
        <v>6.25E-2</v>
      </c>
      <c r="J55" s="23" t="s">
        <v>20</v>
      </c>
      <c r="K55" s="23" t="s">
        <v>13</v>
      </c>
      <c r="L55" s="22" t="str">
        <f t="shared" si="5"/>
        <v>felnőtt</v>
      </c>
      <c r="M55" s="22" t="str">
        <f t="shared" si="6"/>
        <v>duó</v>
      </c>
      <c r="N55" s="23">
        <v>8</v>
      </c>
      <c r="O55" s="23" t="s">
        <v>188</v>
      </c>
      <c r="P55" s="23">
        <v>7</v>
      </c>
      <c r="Q55" s="23"/>
      <c r="R55" s="23">
        <v>7.8</v>
      </c>
      <c r="S55" s="23" t="s">
        <v>729</v>
      </c>
      <c r="T55" s="23">
        <v>0</v>
      </c>
      <c r="U55" s="23"/>
      <c r="V55" s="4">
        <f t="shared" si="7"/>
        <v>22.8</v>
      </c>
      <c r="W55" s="4" t="str">
        <f t="shared" si="8"/>
        <v>arany</v>
      </c>
      <c r="Y55">
        <v>18.2</v>
      </c>
      <c r="Z55" t="s">
        <v>694</v>
      </c>
    </row>
    <row r="56" spans="1:26" x14ac:dyDescent="0.25">
      <c r="A56" s="31">
        <f t="shared" si="9"/>
        <v>49</v>
      </c>
      <c r="B56" s="23" t="s">
        <v>430</v>
      </c>
      <c r="C56" s="23" t="s">
        <v>433</v>
      </c>
      <c r="D56" s="23" t="s">
        <v>436</v>
      </c>
      <c r="E56" s="23" t="s">
        <v>437</v>
      </c>
      <c r="F56" s="23" t="s">
        <v>31</v>
      </c>
      <c r="G56" s="23">
        <v>2</v>
      </c>
      <c r="H56" s="23" t="s">
        <v>438</v>
      </c>
      <c r="I56" s="30">
        <v>8.3333333333333329E-2</v>
      </c>
      <c r="J56" s="23" t="s">
        <v>18</v>
      </c>
      <c r="K56" s="23" t="s">
        <v>13</v>
      </c>
      <c r="L56" s="22" t="str">
        <f t="shared" si="5"/>
        <v>gyermek</v>
      </c>
      <c r="M56" s="22" t="str">
        <f t="shared" si="6"/>
        <v>duó</v>
      </c>
      <c r="N56" s="23">
        <v>6.5</v>
      </c>
      <c r="O56" s="23"/>
      <c r="P56" s="23">
        <v>6.5</v>
      </c>
      <c r="Q56" s="23" t="s">
        <v>576</v>
      </c>
      <c r="R56" s="23">
        <v>7.8</v>
      </c>
      <c r="S56" s="23" t="s">
        <v>644</v>
      </c>
      <c r="T56" s="23">
        <v>0</v>
      </c>
      <c r="U56" s="23"/>
      <c r="V56" s="4">
        <f t="shared" si="7"/>
        <v>20.8</v>
      </c>
      <c r="W56" s="4" t="str">
        <f t="shared" si="8"/>
        <v>ezüst</v>
      </c>
      <c r="Y56">
        <v>18.3</v>
      </c>
      <c r="Z56" t="s">
        <v>694</v>
      </c>
    </row>
    <row r="57" spans="1:26" x14ac:dyDescent="0.25">
      <c r="A57" s="31">
        <f t="shared" si="9"/>
        <v>50</v>
      </c>
      <c r="B57" s="23" t="s">
        <v>415</v>
      </c>
      <c r="C57" s="23" t="s">
        <v>416</v>
      </c>
      <c r="D57" s="23" t="s">
        <v>417</v>
      </c>
      <c r="E57" s="23" t="s">
        <v>182</v>
      </c>
      <c r="F57" s="23" t="s">
        <v>31</v>
      </c>
      <c r="G57" s="23">
        <v>1</v>
      </c>
      <c r="H57" s="23" t="s">
        <v>418</v>
      </c>
      <c r="I57" s="30">
        <v>8.3333333333333329E-2</v>
      </c>
      <c r="J57" s="23" t="s">
        <v>11</v>
      </c>
      <c r="K57" s="23" t="s">
        <v>12</v>
      </c>
      <c r="L57" s="22" t="str">
        <f t="shared" si="5"/>
        <v>manó</v>
      </c>
      <c r="M57" s="22" t="str">
        <f t="shared" si="6"/>
        <v>szóló</v>
      </c>
      <c r="N57" s="23">
        <v>6.8</v>
      </c>
      <c r="O57" s="23"/>
      <c r="P57" s="23">
        <v>7.5</v>
      </c>
      <c r="Q57" s="23"/>
      <c r="R57" s="23">
        <v>7.5</v>
      </c>
      <c r="S57" s="23" t="s">
        <v>730</v>
      </c>
      <c r="T57" s="23">
        <v>0</v>
      </c>
      <c r="U57" s="23"/>
      <c r="V57" s="4">
        <f t="shared" si="7"/>
        <v>21.8</v>
      </c>
      <c r="W57" s="4" t="str">
        <f t="shared" si="8"/>
        <v>ezüst</v>
      </c>
      <c r="Y57">
        <v>18.399999999999999</v>
      </c>
      <c r="Z57" t="s">
        <v>694</v>
      </c>
    </row>
    <row r="58" spans="1:26" x14ac:dyDescent="0.25">
      <c r="A58" s="31">
        <f t="shared" si="9"/>
        <v>51</v>
      </c>
      <c r="B58" s="23" t="s">
        <v>415</v>
      </c>
      <c r="C58" s="23" t="s">
        <v>419</v>
      </c>
      <c r="D58" s="23" t="s">
        <v>420</v>
      </c>
      <c r="E58" s="23" t="s">
        <v>182</v>
      </c>
      <c r="F58" s="23" t="s">
        <v>31</v>
      </c>
      <c r="G58" s="23">
        <v>1</v>
      </c>
      <c r="H58" s="23" t="s">
        <v>421</v>
      </c>
      <c r="I58" s="30">
        <v>8.3333333333333329E-2</v>
      </c>
      <c r="J58" s="23" t="s">
        <v>11</v>
      </c>
      <c r="K58" s="23" t="s">
        <v>12</v>
      </c>
      <c r="L58" s="22" t="str">
        <f t="shared" si="5"/>
        <v>manó</v>
      </c>
      <c r="M58" s="22" t="str">
        <f t="shared" si="6"/>
        <v>szóló</v>
      </c>
      <c r="N58" s="23">
        <v>6.5</v>
      </c>
      <c r="O58" s="23"/>
      <c r="P58" s="23">
        <v>9</v>
      </c>
      <c r="Q58" s="23" t="s">
        <v>577</v>
      </c>
      <c r="R58" s="23">
        <v>7.5</v>
      </c>
      <c r="S58" s="23" t="s">
        <v>731</v>
      </c>
      <c r="T58" s="23">
        <v>0</v>
      </c>
      <c r="U58" s="23"/>
      <c r="V58" s="4">
        <f t="shared" si="7"/>
        <v>23</v>
      </c>
      <c r="W58" s="4" t="str">
        <f t="shared" si="8"/>
        <v>arany</v>
      </c>
      <c r="Y58">
        <v>18.5</v>
      </c>
      <c r="Z58" t="s">
        <v>694</v>
      </c>
    </row>
    <row r="59" spans="1:26" x14ac:dyDescent="0.25">
      <c r="A59" s="31">
        <f t="shared" si="9"/>
        <v>52</v>
      </c>
      <c r="B59" s="23" t="s">
        <v>430</v>
      </c>
      <c r="C59" s="23" t="s">
        <v>416</v>
      </c>
      <c r="D59" s="23" t="s">
        <v>431</v>
      </c>
      <c r="E59" s="23" t="s">
        <v>182</v>
      </c>
      <c r="F59" s="23" t="s">
        <v>31</v>
      </c>
      <c r="G59" s="23">
        <v>2</v>
      </c>
      <c r="H59" s="23" t="s">
        <v>432</v>
      </c>
      <c r="I59" s="30">
        <v>8.3333333333333329E-2</v>
      </c>
      <c r="J59" s="23" t="s">
        <v>11</v>
      </c>
      <c r="K59" s="23" t="s">
        <v>13</v>
      </c>
      <c r="L59" s="22" t="str">
        <f t="shared" si="5"/>
        <v>manó</v>
      </c>
      <c r="M59" s="22" t="str">
        <f t="shared" si="6"/>
        <v>duó</v>
      </c>
      <c r="N59" s="23">
        <v>7</v>
      </c>
      <c r="O59" s="23"/>
      <c r="P59" s="23">
        <v>7</v>
      </c>
      <c r="Q59" s="23" t="s">
        <v>578</v>
      </c>
      <c r="R59" s="23">
        <v>7.7</v>
      </c>
      <c r="S59" s="23" t="s">
        <v>645</v>
      </c>
      <c r="T59" s="23">
        <v>0</v>
      </c>
      <c r="U59" s="23"/>
      <c r="V59" s="4">
        <f t="shared" si="7"/>
        <v>21.7</v>
      </c>
      <c r="W59" s="4" t="str">
        <f t="shared" si="8"/>
        <v>ezüst</v>
      </c>
      <c r="Y59">
        <v>18.600000000000001</v>
      </c>
      <c r="Z59" t="s">
        <v>694</v>
      </c>
    </row>
    <row r="60" spans="1:26" x14ac:dyDescent="0.25">
      <c r="A60" s="31">
        <f t="shared" si="9"/>
        <v>53</v>
      </c>
      <c r="B60" s="23" t="s">
        <v>415</v>
      </c>
      <c r="C60" s="23" t="s">
        <v>419</v>
      </c>
      <c r="D60" s="23" t="s">
        <v>425</v>
      </c>
      <c r="E60" s="23" t="s">
        <v>182</v>
      </c>
      <c r="F60" s="23" t="s">
        <v>31</v>
      </c>
      <c r="G60" s="23">
        <v>1</v>
      </c>
      <c r="H60" s="23" t="s">
        <v>426</v>
      </c>
      <c r="I60" s="30">
        <v>8.3333333333333329E-2</v>
      </c>
      <c r="J60" s="23" t="s">
        <v>18</v>
      </c>
      <c r="K60" s="23" t="s">
        <v>12</v>
      </c>
      <c r="L60" s="22" t="str">
        <f t="shared" si="5"/>
        <v>gyermek</v>
      </c>
      <c r="M60" s="22" t="str">
        <f t="shared" si="6"/>
        <v>szóló</v>
      </c>
      <c r="N60" s="23">
        <v>7</v>
      </c>
      <c r="O60" s="23" t="s">
        <v>540</v>
      </c>
      <c r="P60" s="23">
        <v>6.5</v>
      </c>
      <c r="Q60" s="23" t="s">
        <v>579</v>
      </c>
      <c r="R60" s="23">
        <v>8</v>
      </c>
      <c r="S60" s="23" t="s">
        <v>732</v>
      </c>
      <c r="T60" s="23">
        <v>0</v>
      </c>
      <c r="U60" s="23"/>
      <c r="V60" s="4">
        <f t="shared" si="7"/>
        <v>21.5</v>
      </c>
      <c r="W60" s="4" t="str">
        <f t="shared" si="8"/>
        <v>ezüst</v>
      </c>
      <c r="Y60">
        <v>18.7</v>
      </c>
      <c r="Z60" t="s">
        <v>694</v>
      </c>
    </row>
    <row r="61" spans="1:26" ht="26.25" x14ac:dyDescent="0.25">
      <c r="A61" s="31">
        <f t="shared" si="9"/>
        <v>54</v>
      </c>
      <c r="B61" s="23" t="s">
        <v>415</v>
      </c>
      <c r="C61" s="25" t="s">
        <v>422</v>
      </c>
      <c r="D61" s="23" t="s">
        <v>423</v>
      </c>
      <c r="E61" s="23" t="s">
        <v>182</v>
      </c>
      <c r="F61" s="23" t="s">
        <v>28</v>
      </c>
      <c r="G61" s="23">
        <v>1</v>
      </c>
      <c r="H61" s="23" t="s">
        <v>424</v>
      </c>
      <c r="I61" s="30">
        <v>8.3333333333333329E-2</v>
      </c>
      <c r="J61" s="23" t="s">
        <v>18</v>
      </c>
      <c r="K61" s="23" t="s">
        <v>12</v>
      </c>
      <c r="L61" s="22" t="str">
        <f t="shared" si="5"/>
        <v>gyermek</v>
      </c>
      <c r="M61" s="22" t="str">
        <f t="shared" si="6"/>
        <v>szóló</v>
      </c>
      <c r="N61" s="23">
        <v>7</v>
      </c>
      <c r="O61" s="23"/>
      <c r="P61" s="23">
        <v>9</v>
      </c>
      <c r="Q61" s="23" t="s">
        <v>580</v>
      </c>
      <c r="R61" s="23">
        <v>8.1</v>
      </c>
      <c r="S61" s="23" t="s">
        <v>733</v>
      </c>
      <c r="T61" s="23">
        <v>0</v>
      </c>
      <c r="U61" s="23"/>
      <c r="V61" s="4">
        <f t="shared" si="7"/>
        <v>24.1</v>
      </c>
      <c r="W61" s="4" t="str">
        <f t="shared" si="8"/>
        <v>arany</v>
      </c>
      <c r="Y61">
        <v>18.8</v>
      </c>
      <c r="Z61" t="s">
        <v>694</v>
      </c>
    </row>
    <row r="62" spans="1:26" x14ac:dyDescent="0.25">
      <c r="A62" s="31">
        <f t="shared" si="9"/>
        <v>55</v>
      </c>
      <c r="B62" s="23" t="s">
        <v>430</v>
      </c>
      <c r="C62" s="25" t="s">
        <v>433</v>
      </c>
      <c r="D62" s="23" t="s">
        <v>434</v>
      </c>
      <c r="E62" s="23" t="s">
        <v>182</v>
      </c>
      <c r="F62" s="23" t="s">
        <v>28</v>
      </c>
      <c r="G62" s="23">
        <v>2</v>
      </c>
      <c r="H62" s="23" t="s">
        <v>435</v>
      </c>
      <c r="I62" s="30">
        <v>8.3333333333333329E-2</v>
      </c>
      <c r="J62" s="23" t="s">
        <v>18</v>
      </c>
      <c r="K62" s="23" t="s">
        <v>13</v>
      </c>
      <c r="L62" s="22" t="str">
        <f t="shared" si="5"/>
        <v>gyermek</v>
      </c>
      <c r="M62" s="22" t="str">
        <f t="shared" si="6"/>
        <v>duó</v>
      </c>
      <c r="N62" s="23">
        <v>6.5</v>
      </c>
      <c r="O62" s="23" t="s">
        <v>541</v>
      </c>
      <c r="P62" s="23">
        <v>8</v>
      </c>
      <c r="Q62" s="23" t="s">
        <v>581</v>
      </c>
      <c r="R62" s="23">
        <v>7.5</v>
      </c>
      <c r="S62" s="23" t="s">
        <v>646</v>
      </c>
      <c r="T62" s="23">
        <v>0</v>
      </c>
      <c r="U62" s="23"/>
      <c r="V62" s="4">
        <f t="shared" si="7"/>
        <v>22</v>
      </c>
      <c r="W62" s="4" t="str">
        <f t="shared" si="8"/>
        <v>ezüst</v>
      </c>
      <c r="Y62">
        <v>18.899999999999999</v>
      </c>
      <c r="Z62" t="s">
        <v>694</v>
      </c>
    </row>
    <row r="63" spans="1:26" x14ac:dyDescent="0.25">
      <c r="A63" s="31">
        <f t="shared" si="9"/>
        <v>56</v>
      </c>
      <c r="B63" s="23" t="s">
        <v>415</v>
      </c>
      <c r="C63" s="23" t="s">
        <v>427</v>
      </c>
      <c r="D63" s="23" t="s">
        <v>428</v>
      </c>
      <c r="E63" s="23" t="s">
        <v>63</v>
      </c>
      <c r="F63" s="23" t="s">
        <v>31</v>
      </c>
      <c r="G63" s="23">
        <v>1</v>
      </c>
      <c r="H63" s="23" t="s">
        <v>429</v>
      </c>
      <c r="I63" s="30">
        <v>8.3333333333333329E-2</v>
      </c>
      <c r="J63" s="23" t="s">
        <v>18</v>
      </c>
      <c r="K63" s="23" t="s">
        <v>12</v>
      </c>
      <c r="L63" s="22" t="str">
        <f t="shared" si="5"/>
        <v>gyermek</v>
      </c>
      <c r="M63" s="22" t="str">
        <f t="shared" si="6"/>
        <v>szóló</v>
      </c>
      <c r="N63" s="23">
        <v>6.5</v>
      </c>
      <c r="O63" s="23"/>
      <c r="P63" s="23">
        <v>7</v>
      </c>
      <c r="Q63" s="23" t="s">
        <v>582</v>
      </c>
      <c r="R63" s="23">
        <v>7.7</v>
      </c>
      <c r="S63" s="23" t="s">
        <v>647</v>
      </c>
      <c r="T63" s="23">
        <v>0</v>
      </c>
      <c r="U63" s="23"/>
      <c r="V63" s="4">
        <f t="shared" si="7"/>
        <v>21.2</v>
      </c>
      <c r="W63" s="4" t="str">
        <f t="shared" si="8"/>
        <v>ezüst</v>
      </c>
      <c r="Y63">
        <v>19</v>
      </c>
      <c r="Z63" t="s">
        <v>694</v>
      </c>
    </row>
    <row r="64" spans="1:26" x14ac:dyDescent="0.25">
      <c r="A64" s="31">
        <f t="shared" si="9"/>
        <v>57</v>
      </c>
      <c r="B64" s="23" t="s">
        <v>415</v>
      </c>
      <c r="C64" s="23" t="s">
        <v>690</v>
      </c>
      <c r="D64" s="23" t="s">
        <v>423</v>
      </c>
      <c r="E64" s="23" t="s">
        <v>691</v>
      </c>
      <c r="F64" s="23" t="s">
        <v>31</v>
      </c>
      <c r="G64" s="23">
        <v>1</v>
      </c>
      <c r="H64" s="23" t="s">
        <v>424</v>
      </c>
      <c r="I64" s="30">
        <v>4.1666666666666664E-2</v>
      </c>
      <c r="J64" s="23" t="s">
        <v>18</v>
      </c>
      <c r="K64" s="23" t="s">
        <v>12</v>
      </c>
      <c r="L64" s="22" t="str">
        <f t="shared" si="5"/>
        <v>gyermek</v>
      </c>
      <c r="M64" s="22" t="str">
        <f t="shared" si="6"/>
        <v>szóló</v>
      </c>
      <c r="N64" s="23">
        <v>8</v>
      </c>
      <c r="O64" s="23"/>
      <c r="P64" s="23">
        <v>8</v>
      </c>
      <c r="Q64" s="23"/>
      <c r="R64" s="23">
        <v>7.7</v>
      </c>
      <c r="S64" s="23"/>
      <c r="T64" s="23">
        <v>0</v>
      </c>
      <c r="U64" s="23"/>
      <c r="V64" s="4">
        <f t="shared" si="7"/>
        <v>23.7</v>
      </c>
      <c r="W64" s="4" t="str">
        <f t="shared" si="8"/>
        <v>arany</v>
      </c>
      <c r="Y64">
        <v>19.100000000000001</v>
      </c>
      <c r="Z64" t="s">
        <v>694</v>
      </c>
    </row>
    <row r="65" spans="1:26" ht="26.25" x14ac:dyDescent="0.25">
      <c r="A65" s="31">
        <f t="shared" si="9"/>
        <v>58</v>
      </c>
      <c r="B65" s="25" t="s">
        <v>140</v>
      </c>
      <c r="C65" s="23" t="s">
        <v>141</v>
      </c>
      <c r="D65" s="25" t="s">
        <v>143</v>
      </c>
      <c r="E65" s="25" t="s">
        <v>49</v>
      </c>
      <c r="F65" s="23" t="s">
        <v>28</v>
      </c>
      <c r="G65" s="23">
        <v>2</v>
      </c>
      <c r="H65" s="25" t="s">
        <v>144</v>
      </c>
      <c r="I65" s="24">
        <v>9.930555555555555E-2</v>
      </c>
      <c r="J65" s="23" t="s">
        <v>18</v>
      </c>
      <c r="K65" s="23" t="s">
        <v>13</v>
      </c>
      <c r="L65" s="22" t="str">
        <f t="shared" si="5"/>
        <v>gyermek</v>
      </c>
      <c r="M65" s="22" t="str">
        <f t="shared" si="6"/>
        <v>duó</v>
      </c>
      <c r="N65" s="23">
        <v>7.5</v>
      </c>
      <c r="O65" s="23" t="s">
        <v>189</v>
      </c>
      <c r="P65" s="23">
        <v>7</v>
      </c>
      <c r="Q65" s="23" t="s">
        <v>232</v>
      </c>
      <c r="R65" s="23">
        <v>8.1</v>
      </c>
      <c r="S65" s="23" t="s">
        <v>734</v>
      </c>
      <c r="T65" s="23">
        <v>0</v>
      </c>
      <c r="U65" s="23"/>
      <c r="V65" s="4">
        <f t="shared" si="7"/>
        <v>22.6</v>
      </c>
      <c r="W65" s="4" t="str">
        <f t="shared" si="8"/>
        <v>arany</v>
      </c>
      <c r="Y65">
        <v>19.2</v>
      </c>
      <c r="Z65" t="s">
        <v>694</v>
      </c>
    </row>
    <row r="66" spans="1:26" ht="39" x14ac:dyDescent="0.25">
      <c r="A66" s="31">
        <f t="shared" si="9"/>
        <v>59</v>
      </c>
      <c r="B66" s="25" t="s">
        <v>140</v>
      </c>
      <c r="C66" s="23" t="s">
        <v>141</v>
      </c>
      <c r="D66" s="25" t="s">
        <v>142</v>
      </c>
      <c r="E66" s="23" t="s">
        <v>50</v>
      </c>
      <c r="F66" s="23" t="s">
        <v>28</v>
      </c>
      <c r="G66" s="23">
        <v>1</v>
      </c>
      <c r="H66" s="25" t="s">
        <v>141</v>
      </c>
      <c r="I66" s="24">
        <v>9.0277777777777776E-2</v>
      </c>
      <c r="J66" s="23" t="s">
        <v>20</v>
      </c>
      <c r="K66" s="23" t="s">
        <v>12</v>
      </c>
      <c r="L66" s="22" t="str">
        <f t="shared" si="5"/>
        <v>felnőtt</v>
      </c>
      <c r="M66" s="22" t="str">
        <f t="shared" si="6"/>
        <v>szóló</v>
      </c>
      <c r="N66" s="23">
        <v>8.5</v>
      </c>
      <c r="O66" s="23" t="s">
        <v>190</v>
      </c>
      <c r="P66" s="23">
        <v>9</v>
      </c>
      <c r="Q66" s="23" t="s">
        <v>233</v>
      </c>
      <c r="R66" s="23">
        <v>8.5</v>
      </c>
      <c r="S66" s="23" t="s">
        <v>735</v>
      </c>
      <c r="T66" s="23">
        <v>0</v>
      </c>
      <c r="U66" s="23"/>
      <c r="V66" s="4">
        <f t="shared" si="7"/>
        <v>26</v>
      </c>
      <c r="W66" s="4" t="str">
        <f t="shared" si="8"/>
        <v>arany</v>
      </c>
      <c r="Y66">
        <v>19.3</v>
      </c>
      <c r="Z66" t="s">
        <v>694</v>
      </c>
    </row>
    <row r="67" spans="1:26" x14ac:dyDescent="0.25">
      <c r="A67" s="31">
        <f t="shared" si="9"/>
        <v>60</v>
      </c>
      <c r="B67" s="23" t="s">
        <v>504</v>
      </c>
      <c r="C67" s="23" t="s">
        <v>505</v>
      </c>
      <c r="D67" s="23" t="s">
        <v>506</v>
      </c>
      <c r="E67" s="23" t="s">
        <v>68</v>
      </c>
      <c r="F67" s="23" t="s">
        <v>28</v>
      </c>
      <c r="G67" s="23">
        <v>1</v>
      </c>
      <c r="H67" s="23" t="s">
        <v>507</v>
      </c>
      <c r="I67" s="30">
        <v>0.10416666666666667</v>
      </c>
      <c r="J67" s="4" t="s">
        <v>19</v>
      </c>
      <c r="K67" s="4" t="s">
        <v>12</v>
      </c>
      <c r="L67" s="22" t="str">
        <f t="shared" si="5"/>
        <v>junior</v>
      </c>
      <c r="M67" s="22" t="str">
        <f t="shared" si="6"/>
        <v>szóló</v>
      </c>
      <c r="N67" s="4">
        <v>7.5</v>
      </c>
      <c r="O67" s="4"/>
      <c r="P67" s="4">
        <v>7</v>
      </c>
      <c r="Q67" s="4"/>
      <c r="R67" s="4">
        <v>7.8</v>
      </c>
      <c r="S67" s="4" t="s">
        <v>697</v>
      </c>
      <c r="T67" s="23">
        <v>0</v>
      </c>
      <c r="U67" s="23"/>
      <c r="V67" s="4">
        <f t="shared" si="7"/>
        <v>22.3</v>
      </c>
      <c r="W67" s="4" t="str">
        <f t="shared" si="8"/>
        <v>ezüst</v>
      </c>
      <c r="Y67">
        <v>19.399999999999999</v>
      </c>
      <c r="Z67" t="s">
        <v>694</v>
      </c>
    </row>
    <row r="68" spans="1:26" ht="26.25" x14ac:dyDescent="0.25">
      <c r="A68" s="31">
        <f t="shared" si="9"/>
        <v>61</v>
      </c>
      <c r="B68" s="23" t="s">
        <v>40</v>
      </c>
      <c r="C68" s="25" t="s">
        <v>175</v>
      </c>
      <c r="D68" s="23" t="s">
        <v>176</v>
      </c>
      <c r="E68" s="23" t="s">
        <v>66</v>
      </c>
      <c r="F68" s="23" t="s">
        <v>31</v>
      </c>
      <c r="G68" s="23">
        <v>1</v>
      </c>
      <c r="H68" s="23" t="s">
        <v>177</v>
      </c>
      <c r="I68" s="30">
        <v>0.10416666666666667</v>
      </c>
      <c r="J68" s="23" t="s">
        <v>11</v>
      </c>
      <c r="K68" s="23" t="s">
        <v>12</v>
      </c>
      <c r="L68" s="22" t="str">
        <f t="shared" si="5"/>
        <v>manó</v>
      </c>
      <c r="M68" s="22" t="str">
        <f t="shared" si="6"/>
        <v>szóló</v>
      </c>
      <c r="N68" s="23">
        <v>7</v>
      </c>
      <c r="O68" s="23" t="s">
        <v>467</v>
      </c>
      <c r="P68" s="23">
        <v>9</v>
      </c>
      <c r="Q68" s="23"/>
      <c r="R68" s="23">
        <v>7.9</v>
      </c>
      <c r="S68" s="23" t="s">
        <v>736</v>
      </c>
      <c r="T68" s="23">
        <v>0</v>
      </c>
      <c r="U68" s="23"/>
      <c r="V68" s="4">
        <f t="shared" si="7"/>
        <v>23.9</v>
      </c>
      <c r="W68" s="4" t="str">
        <f t="shared" si="8"/>
        <v>arany</v>
      </c>
      <c r="Y68">
        <v>19.5</v>
      </c>
      <c r="Z68" t="s">
        <v>694</v>
      </c>
    </row>
    <row r="69" spans="1:26" ht="26.25" x14ac:dyDescent="0.25">
      <c r="A69" s="31">
        <f t="shared" si="9"/>
        <v>62</v>
      </c>
      <c r="B69" s="23" t="s">
        <v>605</v>
      </c>
      <c r="C69" s="25" t="s">
        <v>606</v>
      </c>
      <c r="D69" s="23" t="s">
        <v>607</v>
      </c>
      <c r="E69" s="23" t="s">
        <v>68</v>
      </c>
      <c r="F69" s="23" t="s">
        <v>31</v>
      </c>
      <c r="G69" s="23">
        <v>1</v>
      </c>
      <c r="H69" s="23" t="s">
        <v>608</v>
      </c>
      <c r="I69" s="30">
        <v>9.5138888888888884E-2</v>
      </c>
      <c r="J69" s="23" t="s">
        <v>11</v>
      </c>
      <c r="K69" s="23" t="s">
        <v>12</v>
      </c>
      <c r="L69" s="22" t="str">
        <f t="shared" si="5"/>
        <v>manó</v>
      </c>
      <c r="M69" s="22" t="str">
        <f t="shared" si="6"/>
        <v>szóló</v>
      </c>
      <c r="N69" s="23">
        <v>7</v>
      </c>
      <c r="O69" s="23"/>
      <c r="P69" s="23">
        <v>6</v>
      </c>
      <c r="Q69" s="23"/>
      <c r="R69" s="23">
        <v>7.3</v>
      </c>
      <c r="S69" s="23" t="s">
        <v>669</v>
      </c>
      <c r="T69" s="23">
        <v>0</v>
      </c>
      <c r="U69" s="23"/>
      <c r="V69" s="4">
        <f t="shared" si="7"/>
        <v>20.3</v>
      </c>
      <c r="W69" s="4" t="str">
        <f t="shared" si="8"/>
        <v>ezüst</v>
      </c>
      <c r="Y69">
        <v>19.600000000000001</v>
      </c>
      <c r="Z69" t="s">
        <v>694</v>
      </c>
    </row>
    <row r="70" spans="1:26" ht="26.25" x14ac:dyDescent="0.25">
      <c r="A70" s="31">
        <f t="shared" si="9"/>
        <v>63</v>
      </c>
      <c r="B70" s="23" t="s">
        <v>40</v>
      </c>
      <c r="C70" s="25" t="s">
        <v>175</v>
      </c>
      <c r="D70" s="23" t="s">
        <v>178</v>
      </c>
      <c r="E70" s="23" t="s">
        <v>66</v>
      </c>
      <c r="F70" s="23" t="s">
        <v>28</v>
      </c>
      <c r="G70" s="23">
        <v>1</v>
      </c>
      <c r="H70" s="23" t="s">
        <v>179</v>
      </c>
      <c r="I70" s="30">
        <v>0.1076388888888889</v>
      </c>
      <c r="J70" s="23" t="s">
        <v>18</v>
      </c>
      <c r="K70" s="23" t="s">
        <v>12</v>
      </c>
      <c r="L70" s="22" t="str">
        <f t="shared" si="5"/>
        <v>gyermek</v>
      </c>
      <c r="M70" s="22" t="str">
        <f t="shared" si="6"/>
        <v>szóló</v>
      </c>
      <c r="N70" s="23">
        <v>7.5</v>
      </c>
      <c r="O70" s="23" t="s">
        <v>468</v>
      </c>
      <c r="P70" s="23">
        <v>9</v>
      </c>
      <c r="Q70" s="23" t="s">
        <v>583</v>
      </c>
      <c r="R70" s="23">
        <v>7.6</v>
      </c>
      <c r="S70" s="23" t="s">
        <v>737</v>
      </c>
      <c r="T70" s="23">
        <v>0</v>
      </c>
      <c r="U70" s="23"/>
      <c r="V70" s="4">
        <f t="shared" si="7"/>
        <v>24.1</v>
      </c>
      <c r="W70" s="4" t="str">
        <f t="shared" si="8"/>
        <v>arany</v>
      </c>
      <c r="Y70">
        <v>19.7</v>
      </c>
      <c r="Z70" t="s">
        <v>694</v>
      </c>
    </row>
    <row r="71" spans="1:26" ht="26.25" x14ac:dyDescent="0.25">
      <c r="A71" s="31">
        <f t="shared" si="9"/>
        <v>64</v>
      </c>
      <c r="B71" s="23" t="s">
        <v>40</v>
      </c>
      <c r="C71" s="25" t="s">
        <v>132</v>
      </c>
      <c r="D71" s="23" t="s">
        <v>133</v>
      </c>
      <c r="E71" s="23" t="s">
        <v>66</v>
      </c>
      <c r="F71" s="23" t="s">
        <v>28</v>
      </c>
      <c r="G71" s="23">
        <v>1</v>
      </c>
      <c r="H71" s="25" t="s">
        <v>134</v>
      </c>
      <c r="I71" s="24">
        <v>9.7916666666666666E-2</v>
      </c>
      <c r="J71" s="23" t="s">
        <v>19</v>
      </c>
      <c r="K71" s="23" t="s">
        <v>12</v>
      </c>
      <c r="L71" s="22" t="str">
        <f t="shared" si="5"/>
        <v>junior</v>
      </c>
      <c r="M71" s="22" t="str">
        <f t="shared" si="6"/>
        <v>szóló</v>
      </c>
      <c r="N71" s="23">
        <v>7.5</v>
      </c>
      <c r="O71" s="23"/>
      <c r="P71" s="23">
        <v>8</v>
      </c>
      <c r="Q71" s="23" t="s">
        <v>234</v>
      </c>
      <c r="R71" s="23">
        <v>8.6999999999999993</v>
      </c>
      <c r="S71" s="23" t="s">
        <v>738</v>
      </c>
      <c r="T71" s="23">
        <v>0</v>
      </c>
      <c r="U71" s="23"/>
      <c r="V71" s="4">
        <f t="shared" si="7"/>
        <v>24.2</v>
      </c>
      <c r="W71" s="4" t="str">
        <f t="shared" si="8"/>
        <v>arany</v>
      </c>
      <c r="Y71">
        <v>19.8</v>
      </c>
      <c r="Z71" t="s">
        <v>694</v>
      </c>
    </row>
    <row r="72" spans="1:26" x14ac:dyDescent="0.25">
      <c r="A72" s="31">
        <f t="shared" si="9"/>
        <v>65</v>
      </c>
      <c r="B72" s="23" t="s">
        <v>76</v>
      </c>
      <c r="C72" s="25" t="s">
        <v>77</v>
      </c>
      <c r="D72" s="23" t="s">
        <v>78</v>
      </c>
      <c r="E72" s="23" t="s">
        <v>66</v>
      </c>
      <c r="F72" s="23" t="s">
        <v>31</v>
      </c>
      <c r="G72" s="23">
        <v>1</v>
      </c>
      <c r="H72" s="25" t="s">
        <v>45</v>
      </c>
      <c r="I72" s="24">
        <v>0.10347222222222223</v>
      </c>
      <c r="J72" s="23" t="s">
        <v>11</v>
      </c>
      <c r="K72" s="23" t="s">
        <v>12</v>
      </c>
      <c r="L72" s="22" t="str">
        <f t="shared" ref="L72:L103" si="10">RIGHT(J72,LEN(J72)-1)</f>
        <v>manó</v>
      </c>
      <c r="M72" s="22" t="str">
        <f t="shared" ref="M72:M103" si="11">RIGHT(K72,LEN(K72)-1)</f>
        <v>szóló</v>
      </c>
      <c r="N72" s="23">
        <v>6.5</v>
      </c>
      <c r="O72" s="23"/>
      <c r="P72" s="23">
        <v>7</v>
      </c>
      <c r="Q72" s="23"/>
      <c r="R72" s="23">
        <v>7.6</v>
      </c>
      <c r="S72" s="23" t="s">
        <v>739</v>
      </c>
      <c r="T72" s="23">
        <v>0</v>
      </c>
      <c r="U72" s="23"/>
      <c r="V72" s="4">
        <f t="shared" ref="V72:V103" si="12">N72+P72+R72+T72</f>
        <v>21.1</v>
      </c>
      <c r="W72" s="4" t="str">
        <f t="shared" ref="W72:W103" si="13">VLOOKUP(V72,Y:Z,2,0)</f>
        <v>ezüst</v>
      </c>
      <c r="Y72">
        <v>19.899999999999999</v>
      </c>
      <c r="Z72" t="s">
        <v>694</v>
      </c>
    </row>
    <row r="73" spans="1:26" ht="26.25" x14ac:dyDescent="0.25">
      <c r="A73" s="31">
        <f t="shared" ref="A73:A104" si="14">A72+1</f>
        <v>66</v>
      </c>
      <c r="B73" s="23" t="s">
        <v>76</v>
      </c>
      <c r="C73" s="25" t="s">
        <v>79</v>
      </c>
      <c r="D73" s="23" t="s">
        <v>80</v>
      </c>
      <c r="E73" s="23" t="s">
        <v>66</v>
      </c>
      <c r="F73" s="23" t="s">
        <v>31</v>
      </c>
      <c r="G73" s="23">
        <v>2</v>
      </c>
      <c r="H73" s="25" t="s">
        <v>46</v>
      </c>
      <c r="I73" s="24">
        <v>0.1013888888888889</v>
      </c>
      <c r="J73" s="23" t="s">
        <v>11</v>
      </c>
      <c r="K73" s="23" t="s">
        <v>13</v>
      </c>
      <c r="L73" s="22" t="str">
        <f t="shared" si="10"/>
        <v>manó</v>
      </c>
      <c r="M73" s="22" t="str">
        <f t="shared" si="11"/>
        <v>duó</v>
      </c>
      <c r="N73" s="23">
        <v>7</v>
      </c>
      <c r="O73" s="23"/>
      <c r="P73" s="23">
        <v>6</v>
      </c>
      <c r="Q73" s="23"/>
      <c r="R73" s="23">
        <v>8.1999999999999993</v>
      </c>
      <c r="S73" s="23" t="s">
        <v>740</v>
      </c>
      <c r="T73" s="23">
        <v>0</v>
      </c>
      <c r="U73" s="23"/>
      <c r="V73" s="4">
        <f t="shared" si="12"/>
        <v>21.2</v>
      </c>
      <c r="W73" s="4" t="str">
        <f t="shared" si="13"/>
        <v>ezüst</v>
      </c>
      <c r="Y73">
        <v>20</v>
      </c>
      <c r="Z73" t="s">
        <v>694</v>
      </c>
    </row>
    <row r="74" spans="1:26" ht="26.25" x14ac:dyDescent="0.25">
      <c r="A74" s="31">
        <f t="shared" si="14"/>
        <v>67</v>
      </c>
      <c r="B74" s="23" t="s">
        <v>81</v>
      </c>
      <c r="C74" s="25" t="s">
        <v>82</v>
      </c>
      <c r="D74" s="23" t="s">
        <v>42</v>
      </c>
      <c r="E74" s="23" t="s">
        <v>66</v>
      </c>
      <c r="F74" s="23" t="s">
        <v>28</v>
      </c>
      <c r="G74" s="23">
        <v>1</v>
      </c>
      <c r="H74" s="25" t="s">
        <v>83</v>
      </c>
      <c r="I74" s="24">
        <v>0.10416666666666667</v>
      </c>
      <c r="J74" s="23" t="s">
        <v>11</v>
      </c>
      <c r="K74" s="23" t="s">
        <v>12</v>
      </c>
      <c r="L74" s="22" t="str">
        <f t="shared" si="10"/>
        <v>manó</v>
      </c>
      <c r="M74" s="22" t="str">
        <f t="shared" si="11"/>
        <v>szóló</v>
      </c>
      <c r="N74" s="23">
        <v>7</v>
      </c>
      <c r="O74" s="23"/>
      <c r="P74" s="23">
        <v>7.5</v>
      </c>
      <c r="Q74" s="23" t="s">
        <v>235</v>
      </c>
      <c r="R74" s="23">
        <v>8.5</v>
      </c>
      <c r="S74" s="23" t="s">
        <v>741</v>
      </c>
      <c r="T74" s="23">
        <v>0</v>
      </c>
      <c r="U74" s="23"/>
      <c r="V74" s="4">
        <f t="shared" si="12"/>
        <v>23</v>
      </c>
      <c r="W74" s="4" t="str">
        <f t="shared" si="13"/>
        <v>arany</v>
      </c>
      <c r="Y74">
        <v>20.100000000000001</v>
      </c>
      <c r="Z74" t="s">
        <v>694</v>
      </c>
    </row>
    <row r="75" spans="1:26" ht="26.25" x14ac:dyDescent="0.25">
      <c r="A75" s="31">
        <f t="shared" si="14"/>
        <v>68</v>
      </c>
      <c r="B75" s="23" t="s">
        <v>61</v>
      </c>
      <c r="C75" s="25" t="s">
        <v>62</v>
      </c>
      <c r="D75" s="23" t="s">
        <v>65</v>
      </c>
      <c r="E75" s="23" t="s">
        <v>66</v>
      </c>
      <c r="F75" s="23" t="s">
        <v>31</v>
      </c>
      <c r="G75" s="23">
        <v>1</v>
      </c>
      <c r="H75" s="25" t="s">
        <v>44</v>
      </c>
      <c r="I75" s="24" t="s">
        <v>64</v>
      </c>
      <c r="J75" s="23" t="s">
        <v>67</v>
      </c>
      <c r="K75" s="23" t="s">
        <v>12</v>
      </c>
      <c r="L75" s="22" t="str">
        <f t="shared" si="10"/>
        <v>mini</v>
      </c>
      <c r="M75" s="22" t="str">
        <f t="shared" si="11"/>
        <v>szóló</v>
      </c>
      <c r="N75" s="23">
        <v>8.5</v>
      </c>
      <c r="O75" s="23" t="s">
        <v>191</v>
      </c>
      <c r="P75" s="23">
        <v>10</v>
      </c>
      <c r="Q75" s="23" t="s">
        <v>236</v>
      </c>
      <c r="R75" s="23">
        <v>7.5</v>
      </c>
      <c r="S75" s="23" t="s">
        <v>742</v>
      </c>
      <c r="T75" s="23">
        <v>0</v>
      </c>
      <c r="U75" s="23"/>
      <c r="V75" s="4">
        <f t="shared" si="12"/>
        <v>26</v>
      </c>
      <c r="W75" s="4" t="str">
        <f t="shared" si="13"/>
        <v>arany</v>
      </c>
      <c r="Y75">
        <v>20.2</v>
      </c>
      <c r="Z75" t="s">
        <v>694</v>
      </c>
    </row>
    <row r="76" spans="1:26" ht="26.25" x14ac:dyDescent="0.25">
      <c r="A76" s="31">
        <f t="shared" si="14"/>
        <v>69</v>
      </c>
      <c r="B76" s="23" t="s">
        <v>61</v>
      </c>
      <c r="C76" s="25" t="s">
        <v>62</v>
      </c>
      <c r="D76" s="23" t="s">
        <v>21</v>
      </c>
      <c r="E76" s="23" t="s">
        <v>68</v>
      </c>
      <c r="F76" s="23" t="s">
        <v>28</v>
      </c>
      <c r="G76" s="23">
        <v>1</v>
      </c>
      <c r="H76" s="25" t="s">
        <v>41</v>
      </c>
      <c r="I76" s="24" t="s">
        <v>64</v>
      </c>
      <c r="J76" s="23" t="s">
        <v>11</v>
      </c>
      <c r="K76" s="23" t="s">
        <v>12</v>
      </c>
      <c r="L76" s="22" t="str">
        <f t="shared" si="10"/>
        <v>manó</v>
      </c>
      <c r="M76" s="22" t="str">
        <f t="shared" si="11"/>
        <v>szóló</v>
      </c>
      <c r="N76" s="23">
        <v>7.5</v>
      </c>
      <c r="O76" s="25" t="s">
        <v>192</v>
      </c>
      <c r="P76" s="23">
        <v>8</v>
      </c>
      <c r="Q76" s="23" t="s">
        <v>237</v>
      </c>
      <c r="R76" s="23">
        <v>8.3000000000000007</v>
      </c>
      <c r="S76" s="23" t="s">
        <v>743</v>
      </c>
      <c r="T76" s="23">
        <v>0</v>
      </c>
      <c r="U76" s="23"/>
      <c r="V76" s="4">
        <f t="shared" si="12"/>
        <v>23.8</v>
      </c>
      <c r="W76" s="4" t="str">
        <f t="shared" si="13"/>
        <v>arany</v>
      </c>
      <c r="Y76">
        <v>20.3</v>
      </c>
      <c r="Z76" t="s">
        <v>694</v>
      </c>
    </row>
    <row r="77" spans="1:26" ht="26.25" x14ac:dyDescent="0.25">
      <c r="A77" s="31">
        <f t="shared" si="14"/>
        <v>70</v>
      </c>
      <c r="B77" s="23" t="s">
        <v>61</v>
      </c>
      <c r="C77" s="25" t="s">
        <v>69</v>
      </c>
      <c r="D77" s="23" t="s">
        <v>70</v>
      </c>
      <c r="E77" s="23" t="s">
        <v>68</v>
      </c>
      <c r="F77" s="23" t="s">
        <v>31</v>
      </c>
      <c r="G77" s="23">
        <v>3</v>
      </c>
      <c r="H77" s="25" t="s">
        <v>71</v>
      </c>
      <c r="I77" s="24" t="s">
        <v>64</v>
      </c>
      <c r="J77" s="23" t="s">
        <v>11</v>
      </c>
      <c r="K77" s="23" t="s">
        <v>14</v>
      </c>
      <c r="L77" s="22" t="str">
        <f t="shared" si="10"/>
        <v>manó</v>
      </c>
      <c r="M77" s="22" t="str">
        <f t="shared" si="11"/>
        <v>trió</v>
      </c>
      <c r="N77" s="23">
        <v>6.5</v>
      </c>
      <c r="O77" s="23"/>
      <c r="P77" s="23">
        <v>6.5</v>
      </c>
      <c r="Q77" s="23" t="s">
        <v>238</v>
      </c>
      <c r="R77" s="23">
        <v>7.8</v>
      </c>
      <c r="S77" s="23" t="s">
        <v>744</v>
      </c>
      <c r="T77" s="23">
        <v>0</v>
      </c>
      <c r="U77" s="23"/>
      <c r="V77" s="4">
        <f t="shared" si="12"/>
        <v>20.8</v>
      </c>
      <c r="W77" s="4" t="str">
        <f t="shared" si="13"/>
        <v>ezüst</v>
      </c>
      <c r="Y77">
        <v>20.399999999999999</v>
      </c>
      <c r="Z77" t="s">
        <v>694</v>
      </c>
    </row>
    <row r="78" spans="1:26" ht="26.25" x14ac:dyDescent="0.25">
      <c r="A78" s="31">
        <f t="shared" si="14"/>
        <v>71</v>
      </c>
      <c r="B78" s="23" t="s">
        <v>61</v>
      </c>
      <c r="C78" s="25" t="s">
        <v>69</v>
      </c>
      <c r="D78" s="23" t="s">
        <v>72</v>
      </c>
      <c r="E78" s="23" t="s">
        <v>68</v>
      </c>
      <c r="F78" s="23" t="s">
        <v>31</v>
      </c>
      <c r="G78" s="23">
        <v>3</v>
      </c>
      <c r="H78" s="25" t="s">
        <v>73</v>
      </c>
      <c r="I78" s="24" t="s">
        <v>64</v>
      </c>
      <c r="J78" s="23" t="s">
        <v>11</v>
      </c>
      <c r="K78" s="23" t="s">
        <v>14</v>
      </c>
      <c r="L78" s="22" t="str">
        <f t="shared" si="10"/>
        <v>manó</v>
      </c>
      <c r="M78" s="22" t="str">
        <f t="shared" si="11"/>
        <v>trió</v>
      </c>
      <c r="N78" s="23">
        <v>6.5</v>
      </c>
      <c r="O78" s="23"/>
      <c r="P78" s="23">
        <v>6</v>
      </c>
      <c r="Q78" s="23" t="s">
        <v>239</v>
      </c>
      <c r="R78" s="23">
        <v>7.5</v>
      </c>
      <c r="S78" s="23" t="s">
        <v>745</v>
      </c>
      <c r="T78" s="23">
        <v>0</v>
      </c>
      <c r="U78" s="23"/>
      <c r="V78" s="4">
        <f t="shared" si="12"/>
        <v>20</v>
      </c>
      <c r="W78" s="4" t="str">
        <f t="shared" si="13"/>
        <v>ezüst</v>
      </c>
      <c r="Y78">
        <v>20.5</v>
      </c>
      <c r="Z78" t="s">
        <v>694</v>
      </c>
    </row>
    <row r="79" spans="1:26" ht="26.25" x14ac:dyDescent="0.25">
      <c r="A79" s="31">
        <f t="shared" si="14"/>
        <v>72</v>
      </c>
      <c r="B79" s="23" t="s">
        <v>61</v>
      </c>
      <c r="C79" s="25" t="s">
        <v>69</v>
      </c>
      <c r="D79" s="23" t="s">
        <v>74</v>
      </c>
      <c r="E79" s="23" t="s">
        <v>68</v>
      </c>
      <c r="F79" s="23" t="s">
        <v>31</v>
      </c>
      <c r="G79" s="23">
        <v>3</v>
      </c>
      <c r="H79" s="25" t="s">
        <v>75</v>
      </c>
      <c r="I79" s="24" t="s">
        <v>64</v>
      </c>
      <c r="J79" s="23" t="s">
        <v>19</v>
      </c>
      <c r="K79" s="23" t="s">
        <v>14</v>
      </c>
      <c r="L79" s="22" t="str">
        <f t="shared" si="10"/>
        <v>junior</v>
      </c>
      <c r="M79" s="22" t="str">
        <f t="shared" si="11"/>
        <v>trió</v>
      </c>
      <c r="N79" s="23">
        <v>7</v>
      </c>
      <c r="O79" s="23"/>
      <c r="P79" s="23">
        <v>5.5</v>
      </c>
      <c r="Q79" s="23" t="s">
        <v>240</v>
      </c>
      <c r="R79" s="23">
        <v>7.7</v>
      </c>
      <c r="S79" s="23" t="s">
        <v>746</v>
      </c>
      <c r="T79" s="23">
        <v>0</v>
      </c>
      <c r="U79" s="23"/>
      <c r="V79" s="4">
        <f t="shared" si="12"/>
        <v>20.2</v>
      </c>
      <c r="W79" s="4" t="str">
        <f t="shared" si="13"/>
        <v>ezüst</v>
      </c>
      <c r="Y79">
        <v>20.6</v>
      </c>
      <c r="Z79" t="s">
        <v>694</v>
      </c>
    </row>
    <row r="80" spans="1:26" ht="26.25" x14ac:dyDescent="0.25">
      <c r="A80" s="31">
        <f t="shared" si="14"/>
        <v>73</v>
      </c>
      <c r="B80" s="23" t="s">
        <v>61</v>
      </c>
      <c r="C80" s="25" t="s">
        <v>62</v>
      </c>
      <c r="D80" s="23" t="s">
        <v>43</v>
      </c>
      <c r="E80" s="23" t="s">
        <v>63</v>
      </c>
      <c r="F80" s="23" t="s">
        <v>31</v>
      </c>
      <c r="G80" s="23">
        <v>1</v>
      </c>
      <c r="H80" s="25" t="s">
        <v>44</v>
      </c>
      <c r="I80" s="24" t="s">
        <v>64</v>
      </c>
      <c r="J80" s="23" t="s">
        <v>67</v>
      </c>
      <c r="K80" s="23" t="s">
        <v>12</v>
      </c>
      <c r="L80" s="22" t="str">
        <f t="shared" si="10"/>
        <v>mini</v>
      </c>
      <c r="M80" s="22" t="str">
        <f t="shared" si="11"/>
        <v>szóló</v>
      </c>
      <c r="N80" s="23">
        <v>8</v>
      </c>
      <c r="O80" s="23"/>
      <c r="P80" s="23">
        <v>10</v>
      </c>
      <c r="Q80" s="23" t="s">
        <v>241</v>
      </c>
      <c r="R80" s="23">
        <v>7.7</v>
      </c>
      <c r="S80" s="23" t="s">
        <v>747</v>
      </c>
      <c r="T80" s="23">
        <v>0</v>
      </c>
      <c r="U80" s="23"/>
      <c r="V80" s="4">
        <f t="shared" si="12"/>
        <v>25.7</v>
      </c>
      <c r="W80" s="4" t="str">
        <f t="shared" si="13"/>
        <v>arany</v>
      </c>
      <c r="Y80">
        <v>20.7</v>
      </c>
      <c r="Z80" t="s">
        <v>694</v>
      </c>
    </row>
    <row r="81" spans="1:26" ht="26.25" x14ac:dyDescent="0.25">
      <c r="A81" s="31">
        <f t="shared" si="14"/>
        <v>74</v>
      </c>
      <c r="B81" s="23" t="s">
        <v>61</v>
      </c>
      <c r="C81" s="25" t="s">
        <v>470</v>
      </c>
      <c r="D81" s="23" t="s">
        <v>471</v>
      </c>
      <c r="E81" s="23" t="s">
        <v>63</v>
      </c>
      <c r="F81" s="23" t="s">
        <v>28</v>
      </c>
      <c r="G81" s="23">
        <v>1</v>
      </c>
      <c r="H81" s="23" t="s">
        <v>472</v>
      </c>
      <c r="I81" s="30">
        <v>0.1013888888888889</v>
      </c>
      <c r="J81" s="23" t="s">
        <v>19</v>
      </c>
      <c r="K81" s="23" t="s">
        <v>12</v>
      </c>
      <c r="L81" s="22" t="str">
        <f t="shared" si="10"/>
        <v>junior</v>
      </c>
      <c r="M81" s="22" t="str">
        <f t="shared" si="11"/>
        <v>szóló</v>
      </c>
      <c r="N81" s="23">
        <v>6.5</v>
      </c>
      <c r="O81" s="4"/>
      <c r="P81" s="4">
        <v>7</v>
      </c>
      <c r="Q81" s="4"/>
      <c r="R81" s="4">
        <v>7.6</v>
      </c>
      <c r="S81" s="4" t="s">
        <v>648</v>
      </c>
      <c r="T81" s="23">
        <v>0</v>
      </c>
      <c r="U81" s="23"/>
      <c r="V81" s="4">
        <f t="shared" si="12"/>
        <v>21.1</v>
      </c>
      <c r="W81" s="4" t="str">
        <f t="shared" si="13"/>
        <v>ezüst</v>
      </c>
      <c r="Y81">
        <v>20.8</v>
      </c>
      <c r="Z81" t="s">
        <v>694</v>
      </c>
    </row>
    <row r="82" spans="1:26" ht="26.25" x14ac:dyDescent="0.25">
      <c r="A82" s="31">
        <f t="shared" si="14"/>
        <v>75</v>
      </c>
      <c r="B82" s="23" t="s">
        <v>88</v>
      </c>
      <c r="C82" s="25" t="s">
        <v>89</v>
      </c>
      <c r="D82" s="23" t="s">
        <v>94</v>
      </c>
      <c r="E82" s="23" t="s">
        <v>95</v>
      </c>
      <c r="F82" s="23" t="s">
        <v>28</v>
      </c>
      <c r="G82" s="23">
        <v>1</v>
      </c>
      <c r="H82" s="25" t="s">
        <v>92</v>
      </c>
      <c r="I82" s="24">
        <v>0.10416666666666667</v>
      </c>
      <c r="J82" s="23" t="s">
        <v>19</v>
      </c>
      <c r="K82" s="23" t="s">
        <v>12</v>
      </c>
      <c r="L82" s="22" t="str">
        <f t="shared" si="10"/>
        <v>junior</v>
      </c>
      <c r="M82" s="22" t="str">
        <f t="shared" si="11"/>
        <v>szóló</v>
      </c>
      <c r="N82" s="23">
        <v>9</v>
      </c>
      <c r="O82" s="23" t="s">
        <v>193</v>
      </c>
      <c r="P82" s="23">
        <v>9</v>
      </c>
      <c r="Q82" s="23" t="s">
        <v>242</v>
      </c>
      <c r="R82" s="23">
        <v>8.9</v>
      </c>
      <c r="S82" s="23" t="s">
        <v>748</v>
      </c>
      <c r="T82" s="23">
        <v>0</v>
      </c>
      <c r="U82" s="23"/>
      <c r="V82" s="4">
        <f t="shared" si="12"/>
        <v>26.9</v>
      </c>
      <c r="W82" s="4" t="str">
        <f t="shared" si="13"/>
        <v>arany</v>
      </c>
      <c r="Y82">
        <v>20.9</v>
      </c>
      <c r="Z82" t="s">
        <v>694</v>
      </c>
    </row>
    <row r="83" spans="1:26" ht="26.25" x14ac:dyDescent="0.25">
      <c r="A83" s="31">
        <f t="shared" si="14"/>
        <v>76</v>
      </c>
      <c r="B83" s="23" t="s">
        <v>88</v>
      </c>
      <c r="C83" s="25" t="s">
        <v>89</v>
      </c>
      <c r="D83" s="23" t="s">
        <v>90</v>
      </c>
      <c r="E83" s="23" t="s">
        <v>91</v>
      </c>
      <c r="F83" s="23" t="s">
        <v>28</v>
      </c>
      <c r="G83" s="23">
        <v>1</v>
      </c>
      <c r="H83" s="25" t="s">
        <v>92</v>
      </c>
      <c r="I83" s="24">
        <v>0.10416666666666667</v>
      </c>
      <c r="J83" s="23" t="s">
        <v>19</v>
      </c>
      <c r="K83" s="23" t="s">
        <v>12</v>
      </c>
      <c r="L83" s="22" t="str">
        <f t="shared" si="10"/>
        <v>junior</v>
      </c>
      <c r="M83" s="22" t="str">
        <f t="shared" si="11"/>
        <v>szóló</v>
      </c>
      <c r="N83" s="23">
        <v>8</v>
      </c>
      <c r="O83" s="23" t="s">
        <v>194</v>
      </c>
      <c r="P83" s="23">
        <v>9</v>
      </c>
      <c r="Q83" s="23" t="s">
        <v>243</v>
      </c>
      <c r="R83" s="23">
        <v>8</v>
      </c>
      <c r="S83" s="23" t="s">
        <v>749</v>
      </c>
      <c r="T83" s="23">
        <v>0</v>
      </c>
      <c r="U83" s="23"/>
      <c r="V83" s="4">
        <f t="shared" si="12"/>
        <v>25</v>
      </c>
      <c r="W83" s="4" t="str">
        <f t="shared" si="13"/>
        <v>arany</v>
      </c>
      <c r="Y83">
        <v>21</v>
      </c>
      <c r="Z83" t="s">
        <v>694</v>
      </c>
    </row>
    <row r="84" spans="1:26" ht="26.25" x14ac:dyDescent="0.25">
      <c r="A84" s="31">
        <f t="shared" si="14"/>
        <v>77</v>
      </c>
      <c r="B84" s="23" t="s">
        <v>609</v>
      </c>
      <c r="C84" s="25" t="s">
        <v>610</v>
      </c>
      <c r="D84" s="23"/>
      <c r="E84" s="23" t="s">
        <v>611</v>
      </c>
      <c r="F84" s="23" t="s">
        <v>31</v>
      </c>
      <c r="G84" s="23">
        <v>1</v>
      </c>
      <c r="H84" s="23" t="s">
        <v>612</v>
      </c>
      <c r="I84" s="30">
        <v>4.1666666666666664E-2</v>
      </c>
      <c r="J84" s="23" t="s">
        <v>18</v>
      </c>
      <c r="K84" s="23" t="s">
        <v>12</v>
      </c>
      <c r="L84" s="22" t="str">
        <f t="shared" si="10"/>
        <v>gyermek</v>
      </c>
      <c r="M84" s="22" t="str">
        <f t="shared" si="11"/>
        <v>szóló</v>
      </c>
      <c r="N84" s="23">
        <v>7.5</v>
      </c>
      <c r="O84" s="23" t="s">
        <v>700</v>
      </c>
      <c r="P84" s="23">
        <v>7</v>
      </c>
      <c r="Q84" s="23" t="s">
        <v>702</v>
      </c>
      <c r="R84" s="23">
        <v>8.6999999999999993</v>
      </c>
      <c r="S84" s="23" t="s">
        <v>671</v>
      </c>
      <c r="T84" s="23">
        <v>0</v>
      </c>
      <c r="U84" s="23"/>
      <c r="V84" s="4">
        <f t="shared" si="12"/>
        <v>23.2</v>
      </c>
      <c r="W84" s="4" t="str">
        <f t="shared" si="13"/>
        <v>arany</v>
      </c>
      <c r="Y84">
        <v>21.1</v>
      </c>
      <c r="Z84" t="s">
        <v>694</v>
      </c>
    </row>
    <row r="85" spans="1:26" ht="51.75" x14ac:dyDescent="0.25">
      <c r="A85" s="31">
        <f t="shared" si="14"/>
        <v>78</v>
      </c>
      <c r="B85" s="23" t="s">
        <v>609</v>
      </c>
      <c r="C85" s="25" t="s">
        <v>617</v>
      </c>
      <c r="D85" s="23"/>
      <c r="E85" s="23"/>
      <c r="F85" s="23" t="s">
        <v>28</v>
      </c>
      <c r="G85" s="23">
        <v>8</v>
      </c>
      <c r="H85" s="25" t="s">
        <v>618</v>
      </c>
      <c r="I85" s="30">
        <v>8.3333333333333329E-2</v>
      </c>
      <c r="J85" s="23" t="s">
        <v>19</v>
      </c>
      <c r="K85" s="23" t="s">
        <v>15</v>
      </c>
      <c r="L85" s="22" t="str">
        <f t="shared" si="10"/>
        <v>junior</v>
      </c>
      <c r="M85" s="22" t="str">
        <f t="shared" si="11"/>
        <v>csoport</v>
      </c>
      <c r="N85" s="23">
        <v>8</v>
      </c>
      <c r="O85" s="23" t="s">
        <v>701</v>
      </c>
      <c r="P85" s="23">
        <v>8.5</v>
      </c>
      <c r="Q85" s="23" t="s">
        <v>703</v>
      </c>
      <c r="R85" s="23">
        <v>9.5</v>
      </c>
      <c r="S85" s="23" t="s">
        <v>698</v>
      </c>
      <c r="T85" s="23">
        <v>0</v>
      </c>
      <c r="U85" s="23"/>
      <c r="V85" s="4">
        <f t="shared" si="12"/>
        <v>26</v>
      </c>
      <c r="W85" s="4" t="str">
        <f t="shared" si="13"/>
        <v>arany</v>
      </c>
      <c r="Y85">
        <v>21.2</v>
      </c>
      <c r="Z85" t="s">
        <v>694</v>
      </c>
    </row>
    <row r="86" spans="1:26" x14ac:dyDescent="0.25">
      <c r="A86" s="31">
        <f t="shared" si="14"/>
        <v>79</v>
      </c>
      <c r="B86" s="23" t="s">
        <v>609</v>
      </c>
      <c r="C86" s="25" t="s">
        <v>613</v>
      </c>
      <c r="D86" s="23"/>
      <c r="E86" s="23"/>
      <c r="F86" s="23" t="s">
        <v>28</v>
      </c>
      <c r="G86" s="23">
        <v>2</v>
      </c>
      <c r="H86" s="23" t="s">
        <v>614</v>
      </c>
      <c r="I86" s="30">
        <v>5.2083333333333336E-2</v>
      </c>
      <c r="J86" s="23" t="s">
        <v>20</v>
      </c>
      <c r="K86" s="23" t="s">
        <v>13</v>
      </c>
      <c r="L86" s="22" t="str">
        <f t="shared" si="10"/>
        <v>felnőtt</v>
      </c>
      <c r="M86" s="22" t="str">
        <f t="shared" si="11"/>
        <v>duó</v>
      </c>
      <c r="N86" s="23">
        <v>8.5</v>
      </c>
      <c r="O86" s="23"/>
      <c r="P86" s="23">
        <v>6.5</v>
      </c>
      <c r="Q86" s="23" t="s">
        <v>704</v>
      </c>
      <c r="R86" s="23">
        <v>9.3000000000000007</v>
      </c>
      <c r="S86" s="23" t="s">
        <v>670</v>
      </c>
      <c r="T86" s="23">
        <v>0</v>
      </c>
      <c r="U86" s="23"/>
      <c r="V86" s="4">
        <f t="shared" si="12"/>
        <v>24.3</v>
      </c>
      <c r="W86" s="4" t="str">
        <f t="shared" si="13"/>
        <v>arany</v>
      </c>
      <c r="Y86">
        <v>21.3</v>
      </c>
      <c r="Z86" t="s">
        <v>694</v>
      </c>
    </row>
    <row r="87" spans="1:26" ht="26.25" x14ac:dyDescent="0.25">
      <c r="A87" s="31">
        <f t="shared" si="14"/>
        <v>80</v>
      </c>
      <c r="B87" s="23" t="s">
        <v>615</v>
      </c>
      <c r="C87" s="25" t="s">
        <v>613</v>
      </c>
      <c r="D87" s="23"/>
      <c r="E87" s="23"/>
      <c r="F87" s="23" t="s">
        <v>28</v>
      </c>
      <c r="G87" s="23">
        <v>3</v>
      </c>
      <c r="H87" s="25" t="s">
        <v>616</v>
      </c>
      <c r="I87" s="30">
        <v>5.2083333333333336E-2</v>
      </c>
      <c r="J87" s="23" t="s">
        <v>20</v>
      </c>
      <c r="K87" s="23" t="s">
        <v>14</v>
      </c>
      <c r="L87" s="22" t="str">
        <f t="shared" si="10"/>
        <v>felnőtt</v>
      </c>
      <c r="M87" s="22" t="str">
        <f t="shared" si="11"/>
        <v>trió</v>
      </c>
      <c r="N87" s="23">
        <v>8.6999999999999993</v>
      </c>
      <c r="O87" s="23"/>
      <c r="P87" s="23">
        <v>7</v>
      </c>
      <c r="Q87" s="23" t="s">
        <v>705</v>
      </c>
      <c r="R87" s="23">
        <v>8.9</v>
      </c>
      <c r="S87" s="23" t="s">
        <v>699</v>
      </c>
      <c r="T87" s="23">
        <v>0</v>
      </c>
      <c r="U87" s="23"/>
      <c r="V87" s="4">
        <f t="shared" si="12"/>
        <v>24.6</v>
      </c>
      <c r="W87" s="4" t="str">
        <f t="shared" si="13"/>
        <v>arany</v>
      </c>
      <c r="Y87">
        <v>21.4</v>
      </c>
      <c r="Z87" t="s">
        <v>694</v>
      </c>
    </row>
    <row r="88" spans="1:26" x14ac:dyDescent="0.25">
      <c r="A88" s="31">
        <f t="shared" si="14"/>
        <v>81</v>
      </c>
      <c r="B88" s="23" t="s">
        <v>159</v>
      </c>
      <c r="C88" s="23" t="s">
        <v>160</v>
      </c>
      <c r="D88" s="23" t="s">
        <v>161</v>
      </c>
      <c r="E88" s="23" t="s">
        <v>162</v>
      </c>
      <c r="F88" s="23" t="s">
        <v>31</v>
      </c>
      <c r="G88" s="23">
        <v>1</v>
      </c>
      <c r="H88" s="23" t="s">
        <v>163</v>
      </c>
      <c r="I88" s="30">
        <v>44274.0625</v>
      </c>
      <c r="J88" s="23" t="s">
        <v>11</v>
      </c>
      <c r="K88" s="23" t="s">
        <v>12</v>
      </c>
      <c r="L88" s="22" t="str">
        <f t="shared" si="10"/>
        <v>manó</v>
      </c>
      <c r="M88" s="22" t="str">
        <f t="shared" si="11"/>
        <v>szóló</v>
      </c>
      <c r="N88" s="23">
        <v>6</v>
      </c>
      <c r="O88" s="23"/>
      <c r="P88" s="23">
        <v>8</v>
      </c>
      <c r="Q88" s="23"/>
      <c r="R88" s="23">
        <v>6.9</v>
      </c>
      <c r="S88" s="23" t="s">
        <v>750</v>
      </c>
      <c r="T88" s="23">
        <v>0</v>
      </c>
      <c r="U88" s="23"/>
      <c r="V88" s="4">
        <f t="shared" si="12"/>
        <v>20.9</v>
      </c>
      <c r="W88" s="4" t="str">
        <f t="shared" si="13"/>
        <v>ezüst</v>
      </c>
      <c r="Y88">
        <v>21.5</v>
      </c>
      <c r="Z88" t="s">
        <v>694</v>
      </c>
    </row>
    <row r="89" spans="1:26" x14ac:dyDescent="0.25">
      <c r="A89" s="31">
        <f t="shared" si="14"/>
        <v>82</v>
      </c>
      <c r="B89" s="23" t="s">
        <v>159</v>
      </c>
      <c r="C89" s="23" t="s">
        <v>160</v>
      </c>
      <c r="D89" s="23" t="s">
        <v>164</v>
      </c>
      <c r="E89" s="23" t="s">
        <v>162</v>
      </c>
      <c r="F89" s="23" t="s">
        <v>31</v>
      </c>
      <c r="G89" s="23">
        <v>1</v>
      </c>
      <c r="H89" s="23" t="s">
        <v>165</v>
      </c>
      <c r="I89" s="30">
        <v>44274.069444444445</v>
      </c>
      <c r="J89" s="23" t="s">
        <v>18</v>
      </c>
      <c r="K89" s="23" t="s">
        <v>12</v>
      </c>
      <c r="L89" s="22" t="str">
        <f t="shared" si="10"/>
        <v>gyermek</v>
      </c>
      <c r="M89" s="22" t="str">
        <f t="shared" si="11"/>
        <v>szóló</v>
      </c>
      <c r="N89" s="23">
        <v>7</v>
      </c>
      <c r="O89" s="23"/>
      <c r="P89" s="23">
        <v>7</v>
      </c>
      <c r="Q89" s="23" t="s">
        <v>672</v>
      </c>
      <c r="R89" s="23">
        <v>7.8</v>
      </c>
      <c r="S89" s="23" t="s">
        <v>751</v>
      </c>
      <c r="T89" s="23">
        <v>0</v>
      </c>
      <c r="U89" s="23"/>
      <c r="V89" s="4">
        <f t="shared" si="12"/>
        <v>21.8</v>
      </c>
      <c r="W89" s="4" t="str">
        <f t="shared" si="13"/>
        <v>ezüst</v>
      </c>
      <c r="Y89">
        <v>21.6</v>
      </c>
      <c r="Z89" t="s">
        <v>694</v>
      </c>
    </row>
    <row r="90" spans="1:26" x14ac:dyDescent="0.25">
      <c r="A90" s="31">
        <f t="shared" si="14"/>
        <v>83</v>
      </c>
      <c r="B90" s="23" t="s">
        <v>159</v>
      </c>
      <c r="C90" s="23" t="s">
        <v>160</v>
      </c>
      <c r="D90" s="23" t="s">
        <v>166</v>
      </c>
      <c r="E90" s="23" t="s">
        <v>162</v>
      </c>
      <c r="F90" s="23" t="s">
        <v>31</v>
      </c>
      <c r="G90" s="23">
        <v>1</v>
      </c>
      <c r="H90" s="23" t="s">
        <v>167</v>
      </c>
      <c r="I90" s="30">
        <v>44274.076388888891</v>
      </c>
      <c r="J90" s="23" t="s">
        <v>19</v>
      </c>
      <c r="K90" s="23" t="s">
        <v>12</v>
      </c>
      <c r="L90" s="22" t="str">
        <f t="shared" si="10"/>
        <v>junior</v>
      </c>
      <c r="M90" s="22" t="str">
        <f t="shared" si="11"/>
        <v>szóló</v>
      </c>
      <c r="N90" s="23">
        <v>7.5</v>
      </c>
      <c r="O90" s="23"/>
      <c r="P90" s="23">
        <v>8.5</v>
      </c>
      <c r="Q90" s="23" t="s">
        <v>673</v>
      </c>
      <c r="R90" s="23">
        <v>7.9</v>
      </c>
      <c r="S90" s="23" t="s">
        <v>752</v>
      </c>
      <c r="T90" s="23">
        <v>0</v>
      </c>
      <c r="U90" s="23"/>
      <c r="V90" s="4">
        <f t="shared" si="12"/>
        <v>23.9</v>
      </c>
      <c r="W90" s="4" t="str">
        <f t="shared" si="13"/>
        <v>arany</v>
      </c>
      <c r="Y90">
        <v>21.7</v>
      </c>
      <c r="Z90" t="s">
        <v>694</v>
      </c>
    </row>
    <row r="91" spans="1:26" x14ac:dyDescent="0.25">
      <c r="A91" s="31">
        <f t="shared" si="14"/>
        <v>84</v>
      </c>
      <c r="B91" s="23" t="s">
        <v>159</v>
      </c>
      <c r="C91" s="23" t="s">
        <v>160</v>
      </c>
      <c r="D91" s="23" t="s">
        <v>171</v>
      </c>
      <c r="E91" s="23" t="s">
        <v>162</v>
      </c>
      <c r="F91" s="23" t="s">
        <v>31</v>
      </c>
      <c r="G91" s="23">
        <v>1</v>
      </c>
      <c r="H91" s="23" t="s">
        <v>172</v>
      </c>
      <c r="I91" s="30">
        <v>0</v>
      </c>
      <c r="J91" s="23" t="s">
        <v>19</v>
      </c>
      <c r="K91" s="23" t="s">
        <v>12</v>
      </c>
      <c r="L91" s="22" t="str">
        <f t="shared" si="10"/>
        <v>junior</v>
      </c>
      <c r="M91" s="22" t="str">
        <f t="shared" si="11"/>
        <v>szóló</v>
      </c>
      <c r="N91" s="23">
        <v>6</v>
      </c>
      <c r="O91" s="23"/>
      <c r="P91" s="23">
        <v>6.5</v>
      </c>
      <c r="Q91" s="23" t="s">
        <v>584</v>
      </c>
      <c r="R91" s="23">
        <v>7.2</v>
      </c>
      <c r="S91" s="23" t="s">
        <v>753</v>
      </c>
      <c r="T91" s="23">
        <v>0</v>
      </c>
      <c r="U91" s="23"/>
      <c r="V91" s="4">
        <f t="shared" si="12"/>
        <v>19.7</v>
      </c>
      <c r="W91" s="4" t="str">
        <f t="shared" si="13"/>
        <v>ezüst</v>
      </c>
      <c r="Y91">
        <v>21.8</v>
      </c>
      <c r="Z91" t="s">
        <v>694</v>
      </c>
    </row>
    <row r="92" spans="1:26" x14ac:dyDescent="0.25">
      <c r="A92" s="31">
        <f t="shared" si="14"/>
        <v>85</v>
      </c>
      <c r="B92" s="23" t="s">
        <v>159</v>
      </c>
      <c r="C92" s="23" t="s">
        <v>160</v>
      </c>
      <c r="D92" s="23" t="s">
        <v>173</v>
      </c>
      <c r="E92" s="23" t="s">
        <v>162</v>
      </c>
      <c r="F92" s="23" t="s">
        <v>31</v>
      </c>
      <c r="G92" s="23">
        <v>1</v>
      </c>
      <c r="H92" s="23" t="s">
        <v>174</v>
      </c>
      <c r="I92" s="30">
        <v>0</v>
      </c>
      <c r="J92" s="23" t="s">
        <v>19</v>
      </c>
      <c r="K92" s="23" t="s">
        <v>12</v>
      </c>
      <c r="L92" s="22" t="str">
        <f t="shared" si="10"/>
        <v>junior</v>
      </c>
      <c r="M92" s="22" t="str">
        <f t="shared" si="11"/>
        <v>szóló</v>
      </c>
      <c r="N92" s="23">
        <v>7</v>
      </c>
      <c r="O92" s="23"/>
      <c r="P92" s="23">
        <v>7.5</v>
      </c>
      <c r="Q92" s="23"/>
      <c r="R92" s="23">
        <v>7.4</v>
      </c>
      <c r="S92" s="23" t="s">
        <v>649</v>
      </c>
      <c r="T92" s="23">
        <v>0</v>
      </c>
      <c r="U92" s="23"/>
      <c r="V92" s="4">
        <f t="shared" si="12"/>
        <v>21.9</v>
      </c>
      <c r="W92" s="4" t="str">
        <f t="shared" si="13"/>
        <v>ezüst</v>
      </c>
      <c r="Y92">
        <v>21.9</v>
      </c>
      <c r="Z92" t="s">
        <v>694</v>
      </c>
    </row>
    <row r="93" spans="1:26" x14ac:dyDescent="0.25">
      <c r="A93" s="31">
        <f t="shared" si="14"/>
        <v>86</v>
      </c>
      <c r="B93" s="23" t="s">
        <v>159</v>
      </c>
      <c r="C93" s="23" t="s">
        <v>160</v>
      </c>
      <c r="D93" s="23" t="s">
        <v>168</v>
      </c>
      <c r="E93" s="23" t="s">
        <v>169</v>
      </c>
      <c r="F93" s="23" t="s">
        <v>31</v>
      </c>
      <c r="G93" s="23">
        <v>1</v>
      </c>
      <c r="H93" s="23" t="s">
        <v>170</v>
      </c>
      <c r="I93" s="30">
        <v>44274.069444444445</v>
      </c>
      <c r="J93" s="23" t="s">
        <v>19</v>
      </c>
      <c r="K93" s="23" t="s">
        <v>12</v>
      </c>
      <c r="L93" s="22" t="str">
        <f t="shared" si="10"/>
        <v>junior</v>
      </c>
      <c r="M93" s="22" t="str">
        <f t="shared" si="11"/>
        <v>szóló</v>
      </c>
      <c r="N93" s="23">
        <v>6</v>
      </c>
      <c r="O93" s="23"/>
      <c r="P93" s="23">
        <v>7</v>
      </c>
      <c r="Q93" s="23" t="s">
        <v>674</v>
      </c>
      <c r="R93" s="23">
        <v>7.5</v>
      </c>
      <c r="S93" s="23" t="s">
        <v>754</v>
      </c>
      <c r="T93" s="23">
        <v>0</v>
      </c>
      <c r="U93" s="23"/>
      <c r="V93" s="4">
        <f t="shared" si="12"/>
        <v>20.5</v>
      </c>
      <c r="W93" s="4" t="str">
        <f t="shared" si="13"/>
        <v>ezüst</v>
      </c>
      <c r="Y93">
        <v>22</v>
      </c>
      <c r="Z93" t="s">
        <v>694</v>
      </c>
    </row>
    <row r="94" spans="1:26" x14ac:dyDescent="0.25">
      <c r="A94" s="31">
        <f t="shared" si="14"/>
        <v>87</v>
      </c>
      <c r="B94" s="23" t="s">
        <v>473</v>
      </c>
      <c r="C94" s="23" t="s">
        <v>474</v>
      </c>
      <c r="D94" s="23" t="s">
        <v>475</v>
      </c>
      <c r="E94" s="23" t="s">
        <v>476</v>
      </c>
      <c r="F94" s="23" t="s">
        <v>28</v>
      </c>
      <c r="G94" s="23">
        <v>1</v>
      </c>
      <c r="H94" s="23" t="s">
        <v>473</v>
      </c>
      <c r="I94" s="30">
        <v>0.10416666666666667</v>
      </c>
      <c r="J94" s="23" t="s">
        <v>19</v>
      </c>
      <c r="K94" s="23" t="s">
        <v>12</v>
      </c>
      <c r="L94" s="22" t="str">
        <f t="shared" si="10"/>
        <v>junior</v>
      </c>
      <c r="M94" s="22" t="str">
        <f t="shared" si="11"/>
        <v>szóló</v>
      </c>
      <c r="N94" s="4">
        <v>6.5</v>
      </c>
      <c r="O94" s="4"/>
      <c r="P94" s="4">
        <v>8</v>
      </c>
      <c r="Q94" s="4" t="s">
        <v>585</v>
      </c>
      <c r="R94" s="4">
        <v>9.6999999999999993</v>
      </c>
      <c r="S94" s="4" t="s">
        <v>755</v>
      </c>
      <c r="T94" s="23">
        <v>0</v>
      </c>
      <c r="U94" s="23"/>
      <c r="V94" s="4">
        <f t="shared" si="12"/>
        <v>24.2</v>
      </c>
      <c r="W94" s="4" t="str">
        <f t="shared" si="13"/>
        <v>arany</v>
      </c>
      <c r="Y94">
        <v>22.1</v>
      </c>
      <c r="Z94" t="s">
        <v>694</v>
      </c>
    </row>
    <row r="95" spans="1:26" x14ac:dyDescent="0.25">
      <c r="A95" s="31">
        <f t="shared" si="14"/>
        <v>88</v>
      </c>
      <c r="B95" s="23" t="s">
        <v>479</v>
      </c>
      <c r="C95" s="23" t="s">
        <v>480</v>
      </c>
      <c r="D95" s="23"/>
      <c r="E95" s="23" t="s">
        <v>481</v>
      </c>
      <c r="F95" s="23" t="s">
        <v>31</v>
      </c>
      <c r="G95" s="23">
        <v>1</v>
      </c>
      <c r="H95" s="23" t="s">
        <v>482</v>
      </c>
      <c r="I95" s="30">
        <v>0</v>
      </c>
      <c r="J95" s="23" t="s">
        <v>18</v>
      </c>
      <c r="K95" s="23" t="s">
        <v>12</v>
      </c>
      <c r="L95" s="22" t="str">
        <f t="shared" si="10"/>
        <v>gyermek</v>
      </c>
      <c r="M95" s="22" t="str">
        <f t="shared" si="11"/>
        <v>szóló</v>
      </c>
      <c r="N95" s="4">
        <v>8.1</v>
      </c>
      <c r="O95" s="4"/>
      <c r="P95" s="4">
        <v>8</v>
      </c>
      <c r="Q95" s="4"/>
      <c r="R95" s="4">
        <v>7.4</v>
      </c>
      <c r="S95" s="4"/>
      <c r="T95" s="23">
        <v>0</v>
      </c>
      <c r="U95" s="23"/>
      <c r="V95" s="4">
        <f t="shared" si="12"/>
        <v>23.5</v>
      </c>
      <c r="W95" s="4" t="str">
        <f t="shared" si="13"/>
        <v>arany</v>
      </c>
      <c r="Y95">
        <v>22.2</v>
      </c>
      <c r="Z95" t="s">
        <v>694</v>
      </c>
    </row>
    <row r="96" spans="1:26" x14ac:dyDescent="0.25">
      <c r="A96" s="31">
        <f t="shared" si="14"/>
        <v>89</v>
      </c>
      <c r="B96" s="23" t="s">
        <v>479</v>
      </c>
      <c r="C96" s="23" t="s">
        <v>480</v>
      </c>
      <c r="D96" s="23"/>
      <c r="E96" s="23" t="s">
        <v>481</v>
      </c>
      <c r="F96" s="23" t="s">
        <v>31</v>
      </c>
      <c r="G96" s="23">
        <v>1</v>
      </c>
      <c r="H96" s="23" t="s">
        <v>483</v>
      </c>
      <c r="I96" s="30">
        <v>0</v>
      </c>
      <c r="J96" s="23" t="s">
        <v>18</v>
      </c>
      <c r="K96" s="23" t="s">
        <v>12</v>
      </c>
      <c r="L96" s="22" t="str">
        <f t="shared" si="10"/>
        <v>gyermek</v>
      </c>
      <c r="M96" s="22" t="str">
        <f t="shared" si="11"/>
        <v>szóló</v>
      </c>
      <c r="N96" s="4">
        <v>8.3000000000000007</v>
      </c>
      <c r="O96" s="4"/>
      <c r="P96" s="4">
        <v>8</v>
      </c>
      <c r="Q96" s="4"/>
      <c r="R96" s="4">
        <v>7.7</v>
      </c>
      <c r="S96" s="4"/>
      <c r="T96" s="23">
        <v>0</v>
      </c>
      <c r="U96" s="23"/>
      <c r="V96" s="4">
        <f t="shared" si="12"/>
        <v>24</v>
      </c>
      <c r="W96" s="4" t="str">
        <f t="shared" si="13"/>
        <v>arany</v>
      </c>
      <c r="Y96">
        <v>22.3</v>
      </c>
      <c r="Z96" t="s">
        <v>694</v>
      </c>
    </row>
    <row r="97" spans="1:26" ht="51.75" x14ac:dyDescent="0.25">
      <c r="A97" s="31">
        <f t="shared" si="14"/>
        <v>90</v>
      </c>
      <c r="B97" s="23" t="s">
        <v>117</v>
      </c>
      <c r="C97" s="23" t="s">
        <v>118</v>
      </c>
      <c r="D97" s="23" t="s">
        <v>130</v>
      </c>
      <c r="E97" s="23" t="s">
        <v>123</v>
      </c>
      <c r="F97" s="23" t="s">
        <v>31</v>
      </c>
      <c r="G97" s="23">
        <v>8</v>
      </c>
      <c r="H97" s="25" t="s">
        <v>131</v>
      </c>
      <c r="I97" s="24">
        <v>7.2916666666666671E-2</v>
      </c>
      <c r="J97" s="23" t="s">
        <v>18</v>
      </c>
      <c r="K97" s="23" t="s">
        <v>15</v>
      </c>
      <c r="L97" s="22" t="str">
        <f t="shared" si="10"/>
        <v>gyermek</v>
      </c>
      <c r="M97" s="22" t="str">
        <f t="shared" si="11"/>
        <v>csoport</v>
      </c>
      <c r="N97" s="23">
        <v>6.5</v>
      </c>
      <c r="O97" s="23" t="s">
        <v>195</v>
      </c>
      <c r="P97" s="23">
        <v>7</v>
      </c>
      <c r="Q97" s="23" t="s">
        <v>244</v>
      </c>
      <c r="R97" s="23">
        <v>7.9</v>
      </c>
      <c r="S97" s="23"/>
      <c r="T97" s="23">
        <v>0</v>
      </c>
      <c r="U97" s="23"/>
      <c r="V97" s="4">
        <f t="shared" si="12"/>
        <v>21.4</v>
      </c>
      <c r="W97" s="4" t="str">
        <f t="shared" si="13"/>
        <v>ezüst</v>
      </c>
      <c r="Y97">
        <v>22.4</v>
      </c>
      <c r="Z97" t="s">
        <v>694</v>
      </c>
    </row>
    <row r="98" spans="1:26" ht="39" x14ac:dyDescent="0.25">
      <c r="A98" s="31">
        <f t="shared" si="14"/>
        <v>91</v>
      </c>
      <c r="B98" s="23" t="s">
        <v>117</v>
      </c>
      <c r="C98" s="23" t="s">
        <v>118</v>
      </c>
      <c r="D98" s="23" t="s">
        <v>125</v>
      </c>
      <c r="E98" s="23" t="s">
        <v>123</v>
      </c>
      <c r="F98" s="23" t="s">
        <v>28</v>
      </c>
      <c r="G98" s="23">
        <v>6</v>
      </c>
      <c r="H98" s="25" t="s">
        <v>126</v>
      </c>
      <c r="I98" s="24">
        <v>6.25E-2</v>
      </c>
      <c r="J98" s="23" t="s">
        <v>19</v>
      </c>
      <c r="K98" s="23" t="s">
        <v>15</v>
      </c>
      <c r="L98" s="22" t="str">
        <f t="shared" si="10"/>
        <v>junior</v>
      </c>
      <c r="M98" s="22" t="str">
        <f t="shared" si="11"/>
        <v>csoport</v>
      </c>
      <c r="N98" s="23">
        <v>7.5</v>
      </c>
      <c r="O98" s="23" t="s">
        <v>196</v>
      </c>
      <c r="P98" s="23">
        <v>7</v>
      </c>
      <c r="Q98" s="23" t="s">
        <v>245</v>
      </c>
      <c r="R98" s="23">
        <v>8.5</v>
      </c>
      <c r="S98" s="23" t="s">
        <v>756</v>
      </c>
      <c r="T98" s="23">
        <v>0</v>
      </c>
      <c r="U98" s="23"/>
      <c r="V98" s="4">
        <f t="shared" si="12"/>
        <v>23</v>
      </c>
      <c r="W98" s="4" t="str">
        <f t="shared" si="13"/>
        <v>arany</v>
      </c>
      <c r="Y98">
        <v>22.5</v>
      </c>
      <c r="Z98" t="s">
        <v>695</v>
      </c>
    </row>
    <row r="99" spans="1:26" ht="26.25" x14ac:dyDescent="0.25">
      <c r="A99" s="31">
        <f t="shared" si="14"/>
        <v>92</v>
      </c>
      <c r="B99" s="23" t="s">
        <v>117</v>
      </c>
      <c r="C99" s="23" t="s">
        <v>118</v>
      </c>
      <c r="D99" s="23" t="s">
        <v>122</v>
      </c>
      <c r="E99" s="23" t="s">
        <v>123</v>
      </c>
      <c r="F99" s="23" t="s">
        <v>28</v>
      </c>
      <c r="G99" s="23">
        <v>3</v>
      </c>
      <c r="H99" s="25" t="s">
        <v>124</v>
      </c>
      <c r="I99" s="24">
        <v>6.25E-2</v>
      </c>
      <c r="J99" s="23" t="s">
        <v>20</v>
      </c>
      <c r="K99" s="23" t="s">
        <v>14</v>
      </c>
      <c r="L99" s="22" t="str">
        <f t="shared" si="10"/>
        <v>felnőtt</v>
      </c>
      <c r="M99" s="22" t="str">
        <f t="shared" si="11"/>
        <v>trió</v>
      </c>
      <c r="N99" s="23">
        <v>8</v>
      </c>
      <c r="O99" s="23" t="s">
        <v>197</v>
      </c>
      <c r="P99" s="23">
        <v>8</v>
      </c>
      <c r="Q99" s="23" t="s">
        <v>246</v>
      </c>
      <c r="R99" s="23">
        <v>8.1999999999999993</v>
      </c>
      <c r="S99" s="23"/>
      <c r="T99" s="23">
        <v>0</v>
      </c>
      <c r="U99" s="23"/>
      <c r="V99" s="4">
        <f t="shared" si="12"/>
        <v>24.2</v>
      </c>
      <c r="W99" s="4" t="str">
        <f t="shared" si="13"/>
        <v>arany</v>
      </c>
      <c r="Y99">
        <v>22.6</v>
      </c>
      <c r="Z99" t="s">
        <v>695</v>
      </c>
    </row>
    <row r="100" spans="1:26" ht="26.25" x14ac:dyDescent="0.25">
      <c r="A100" s="31">
        <f t="shared" si="14"/>
        <v>93</v>
      </c>
      <c r="B100" s="23" t="s">
        <v>117</v>
      </c>
      <c r="C100" s="23" t="s">
        <v>118</v>
      </c>
      <c r="D100" s="23" t="s">
        <v>119</v>
      </c>
      <c r="E100" s="25" t="s">
        <v>120</v>
      </c>
      <c r="F100" s="23" t="s">
        <v>28</v>
      </c>
      <c r="G100" s="23">
        <v>2</v>
      </c>
      <c r="H100" s="25" t="s">
        <v>121</v>
      </c>
      <c r="I100" s="24">
        <v>6.25E-2</v>
      </c>
      <c r="J100" s="23" t="s">
        <v>19</v>
      </c>
      <c r="K100" s="23" t="s">
        <v>13</v>
      </c>
      <c r="L100" s="22" t="str">
        <f t="shared" si="10"/>
        <v>junior</v>
      </c>
      <c r="M100" s="22" t="str">
        <f t="shared" si="11"/>
        <v>duó</v>
      </c>
      <c r="N100" s="23">
        <v>7.5</v>
      </c>
      <c r="O100" s="23" t="s">
        <v>198</v>
      </c>
      <c r="P100" s="23">
        <v>7</v>
      </c>
      <c r="Q100" s="23" t="s">
        <v>247</v>
      </c>
      <c r="R100" s="23">
        <v>8.3000000000000007</v>
      </c>
      <c r="S100" s="23"/>
      <c r="T100" s="23">
        <v>0</v>
      </c>
      <c r="U100" s="23"/>
      <c r="V100" s="4">
        <f t="shared" si="12"/>
        <v>22.8</v>
      </c>
      <c r="W100" s="4" t="str">
        <f t="shared" si="13"/>
        <v>arany</v>
      </c>
      <c r="Y100">
        <v>22.7</v>
      </c>
      <c r="Z100" t="s">
        <v>695</v>
      </c>
    </row>
    <row r="101" spans="1:26" ht="26.25" x14ac:dyDescent="0.25">
      <c r="A101" s="31">
        <f t="shared" si="14"/>
        <v>94</v>
      </c>
      <c r="B101" s="23" t="s">
        <v>117</v>
      </c>
      <c r="C101" s="23" t="s">
        <v>118</v>
      </c>
      <c r="D101" s="23" t="s">
        <v>127</v>
      </c>
      <c r="E101" s="25" t="s">
        <v>128</v>
      </c>
      <c r="F101" s="23" t="s">
        <v>28</v>
      </c>
      <c r="G101" s="23">
        <v>5</v>
      </c>
      <c r="H101" s="25" t="s">
        <v>129</v>
      </c>
      <c r="I101" s="24">
        <v>6.25E-2</v>
      </c>
      <c r="J101" s="23" t="s">
        <v>19</v>
      </c>
      <c r="K101" s="23" t="s">
        <v>15</v>
      </c>
      <c r="L101" s="22" t="str">
        <f t="shared" si="10"/>
        <v>junior</v>
      </c>
      <c r="M101" s="22" t="str">
        <f t="shared" si="11"/>
        <v>csoport</v>
      </c>
      <c r="N101" s="23">
        <v>7</v>
      </c>
      <c r="O101" s="23"/>
      <c r="P101" s="23">
        <v>9</v>
      </c>
      <c r="Q101" s="23" t="s">
        <v>248</v>
      </c>
      <c r="R101" s="23">
        <v>8.6</v>
      </c>
      <c r="S101" s="23"/>
      <c r="T101" s="23">
        <v>0</v>
      </c>
      <c r="U101" s="23"/>
      <c r="V101" s="4">
        <f t="shared" si="12"/>
        <v>24.6</v>
      </c>
      <c r="W101" s="4" t="str">
        <f t="shared" si="13"/>
        <v>arany</v>
      </c>
      <c r="Y101">
        <v>22.8</v>
      </c>
      <c r="Z101" t="s">
        <v>695</v>
      </c>
    </row>
    <row r="102" spans="1:26" x14ac:dyDescent="0.25">
      <c r="A102" s="31">
        <f t="shared" si="14"/>
        <v>95</v>
      </c>
      <c r="B102" s="23" t="s">
        <v>493</v>
      </c>
      <c r="C102" s="23" t="s">
        <v>494</v>
      </c>
      <c r="D102" s="23" t="s">
        <v>498</v>
      </c>
      <c r="E102" s="23" t="s">
        <v>158</v>
      </c>
      <c r="F102" s="23" t="s">
        <v>31</v>
      </c>
      <c r="G102" s="23">
        <v>7</v>
      </c>
      <c r="H102" s="23" t="s">
        <v>499</v>
      </c>
      <c r="I102" s="30">
        <v>0</v>
      </c>
      <c r="J102" s="23" t="s">
        <v>18</v>
      </c>
      <c r="K102" s="23" t="s">
        <v>15</v>
      </c>
      <c r="L102" s="22" t="str">
        <f t="shared" si="10"/>
        <v>gyermek</v>
      </c>
      <c r="M102" s="22" t="str">
        <f t="shared" si="11"/>
        <v>csoport</v>
      </c>
      <c r="N102" s="4">
        <v>7.3</v>
      </c>
      <c r="O102" s="4"/>
      <c r="P102" s="4">
        <v>8</v>
      </c>
      <c r="Q102" s="4" t="s">
        <v>675</v>
      </c>
      <c r="R102" s="4">
        <v>8.1999999999999993</v>
      </c>
      <c r="S102" s="4" t="s">
        <v>757</v>
      </c>
      <c r="T102" s="23">
        <v>0</v>
      </c>
      <c r="U102" s="23"/>
      <c r="V102" s="4">
        <f t="shared" si="12"/>
        <v>23.5</v>
      </c>
      <c r="W102" s="4" t="str">
        <f t="shared" si="13"/>
        <v>arany</v>
      </c>
      <c r="Y102">
        <v>22.9</v>
      </c>
      <c r="Z102" t="s">
        <v>695</v>
      </c>
    </row>
    <row r="103" spans="1:26" x14ac:dyDescent="0.25">
      <c r="A103" s="31">
        <f t="shared" si="14"/>
        <v>96</v>
      </c>
      <c r="B103" s="23" t="s">
        <v>493</v>
      </c>
      <c r="C103" s="23" t="s">
        <v>494</v>
      </c>
      <c r="D103" s="23" t="s">
        <v>495</v>
      </c>
      <c r="E103" s="23" t="s">
        <v>496</v>
      </c>
      <c r="F103" s="23" t="s">
        <v>31</v>
      </c>
      <c r="G103" s="23">
        <v>4</v>
      </c>
      <c r="H103" s="23" t="s">
        <v>497</v>
      </c>
      <c r="I103" s="30">
        <v>0</v>
      </c>
      <c r="J103" s="23" t="s">
        <v>11</v>
      </c>
      <c r="K103" s="23" t="s">
        <v>15</v>
      </c>
      <c r="L103" s="22" t="str">
        <f t="shared" si="10"/>
        <v>manó</v>
      </c>
      <c r="M103" s="22" t="str">
        <f t="shared" si="11"/>
        <v>csoport</v>
      </c>
      <c r="N103" s="4">
        <v>6.9</v>
      </c>
      <c r="O103" s="4"/>
      <c r="P103" s="4">
        <v>7</v>
      </c>
      <c r="Q103" s="4" t="s">
        <v>676</v>
      </c>
      <c r="R103" s="4">
        <v>7.5</v>
      </c>
      <c r="S103" s="4"/>
      <c r="T103" s="23">
        <v>0</v>
      </c>
      <c r="U103" s="23"/>
      <c r="V103" s="4">
        <f t="shared" si="12"/>
        <v>21.4</v>
      </c>
      <c r="W103" s="4" t="str">
        <f t="shared" si="13"/>
        <v>ezüst</v>
      </c>
      <c r="Y103">
        <v>23</v>
      </c>
      <c r="Z103" t="s">
        <v>695</v>
      </c>
    </row>
    <row r="104" spans="1:26" x14ac:dyDescent="0.25">
      <c r="A104" s="31">
        <f t="shared" si="14"/>
        <v>97</v>
      </c>
      <c r="B104" s="23" t="s">
        <v>493</v>
      </c>
      <c r="C104" s="23" t="s">
        <v>494</v>
      </c>
      <c r="D104" s="23" t="s">
        <v>500</v>
      </c>
      <c r="E104" s="23" t="s">
        <v>496</v>
      </c>
      <c r="F104" s="23" t="s">
        <v>31</v>
      </c>
      <c r="G104" s="23">
        <v>6</v>
      </c>
      <c r="H104" s="23" t="s">
        <v>501</v>
      </c>
      <c r="I104" s="30">
        <v>0</v>
      </c>
      <c r="J104" s="23" t="s">
        <v>19</v>
      </c>
      <c r="K104" s="23" t="s">
        <v>15</v>
      </c>
      <c r="L104" s="22" t="str">
        <f t="shared" ref="L104:L135" si="15">RIGHT(J104,LEN(J104)-1)</f>
        <v>junior</v>
      </c>
      <c r="M104" s="22" t="str">
        <f t="shared" ref="M104:M135" si="16">RIGHT(K104,LEN(K104)-1)</f>
        <v>csoport</v>
      </c>
      <c r="N104" s="4">
        <v>6.7</v>
      </c>
      <c r="O104" s="4"/>
      <c r="P104" s="4">
        <v>6.5</v>
      </c>
      <c r="Q104" s="4"/>
      <c r="R104" s="4">
        <v>7.4</v>
      </c>
      <c r="S104" s="4" t="s">
        <v>758</v>
      </c>
      <c r="T104" s="23">
        <v>0</v>
      </c>
      <c r="U104" s="23"/>
      <c r="V104" s="4">
        <f t="shared" ref="V104:V135" si="17">N104+P104+R104+T104</f>
        <v>20.6</v>
      </c>
      <c r="W104" s="4" t="str">
        <f t="shared" ref="W104:W135" si="18">VLOOKUP(V104,Y:Z,2,0)</f>
        <v>ezüst</v>
      </c>
      <c r="Y104">
        <v>23.1</v>
      </c>
      <c r="Z104" t="s">
        <v>695</v>
      </c>
    </row>
    <row r="105" spans="1:26" x14ac:dyDescent="0.25">
      <c r="A105" s="31">
        <f t="shared" ref="A105:A136" si="19">A104+1</f>
        <v>98</v>
      </c>
      <c r="B105" s="23" t="s">
        <v>493</v>
      </c>
      <c r="C105" s="23" t="s">
        <v>494</v>
      </c>
      <c r="D105" s="23" t="s">
        <v>502</v>
      </c>
      <c r="E105" s="23" t="s">
        <v>496</v>
      </c>
      <c r="F105" s="23" t="s">
        <v>31</v>
      </c>
      <c r="G105" s="23">
        <v>6</v>
      </c>
      <c r="H105" s="23" t="s">
        <v>503</v>
      </c>
      <c r="I105" s="30">
        <v>0</v>
      </c>
      <c r="J105" s="23" t="s">
        <v>19</v>
      </c>
      <c r="K105" s="23" t="s">
        <v>15</v>
      </c>
      <c r="L105" s="22" t="str">
        <f t="shared" si="15"/>
        <v>junior</v>
      </c>
      <c r="M105" s="22" t="str">
        <f t="shared" si="16"/>
        <v>csoport</v>
      </c>
      <c r="N105" s="4">
        <v>7.2</v>
      </c>
      <c r="O105" s="4"/>
      <c r="P105" s="4">
        <v>7.5</v>
      </c>
      <c r="Q105" s="4" t="s">
        <v>677</v>
      </c>
      <c r="R105" s="4">
        <v>8.1999999999999993</v>
      </c>
      <c r="S105" s="4" t="s">
        <v>759</v>
      </c>
      <c r="T105" s="23">
        <v>0</v>
      </c>
      <c r="U105" s="23"/>
      <c r="V105" s="4">
        <f t="shared" si="17"/>
        <v>22.9</v>
      </c>
      <c r="W105" s="4" t="str">
        <f t="shared" si="18"/>
        <v>arany</v>
      </c>
      <c r="Y105">
        <v>23.2</v>
      </c>
      <c r="Z105" t="s">
        <v>695</v>
      </c>
    </row>
    <row r="106" spans="1:26" ht="39" x14ac:dyDescent="0.25">
      <c r="A106" s="31">
        <f t="shared" si="19"/>
        <v>99</v>
      </c>
      <c r="B106" s="23" t="s">
        <v>493</v>
      </c>
      <c r="C106" s="25" t="s">
        <v>494</v>
      </c>
      <c r="D106" s="23" t="s">
        <v>684</v>
      </c>
      <c r="E106" s="23" t="s">
        <v>496</v>
      </c>
      <c r="F106" s="23" t="s">
        <v>685</v>
      </c>
      <c r="G106" s="23">
        <v>7</v>
      </c>
      <c r="H106" s="25" t="s">
        <v>686</v>
      </c>
      <c r="I106" s="30">
        <v>0</v>
      </c>
      <c r="J106" s="23" t="s">
        <v>19</v>
      </c>
      <c r="K106" s="23" t="s">
        <v>15</v>
      </c>
      <c r="L106" s="22" t="str">
        <f t="shared" si="15"/>
        <v>junior</v>
      </c>
      <c r="M106" s="22" t="str">
        <f t="shared" si="16"/>
        <v>csoport</v>
      </c>
      <c r="N106" s="23">
        <v>8</v>
      </c>
      <c r="O106" s="23"/>
      <c r="P106" s="23">
        <v>7.5</v>
      </c>
      <c r="Q106" s="23" t="s">
        <v>675</v>
      </c>
      <c r="R106" s="23">
        <v>7.8</v>
      </c>
      <c r="S106" s="23" t="s">
        <v>760</v>
      </c>
      <c r="T106" s="23">
        <v>0</v>
      </c>
      <c r="U106" s="23"/>
      <c r="V106" s="4">
        <f t="shared" si="17"/>
        <v>23.3</v>
      </c>
      <c r="W106" s="4" t="str">
        <f t="shared" si="18"/>
        <v>arany</v>
      </c>
      <c r="Y106">
        <v>23.3</v>
      </c>
      <c r="Z106" t="s">
        <v>695</v>
      </c>
    </row>
    <row r="107" spans="1:26" x14ac:dyDescent="0.25">
      <c r="A107" s="31">
        <f t="shared" si="19"/>
        <v>100</v>
      </c>
      <c r="B107" s="23" t="s">
        <v>508</v>
      </c>
      <c r="C107" s="23" t="s">
        <v>509</v>
      </c>
      <c r="D107" s="23" t="s">
        <v>510</v>
      </c>
      <c r="E107" s="23" t="s">
        <v>511</v>
      </c>
      <c r="F107" s="23" t="s">
        <v>31</v>
      </c>
      <c r="G107" s="23">
        <v>1</v>
      </c>
      <c r="H107" s="23" t="s">
        <v>512</v>
      </c>
      <c r="I107" s="30">
        <v>5.5555555555555552E-2</v>
      </c>
      <c r="J107" s="4" t="s">
        <v>18</v>
      </c>
      <c r="K107" s="4" t="s">
        <v>12</v>
      </c>
      <c r="L107" s="22" t="str">
        <f t="shared" si="15"/>
        <v>gyermek</v>
      </c>
      <c r="M107" s="22" t="str">
        <f t="shared" si="16"/>
        <v>szóló</v>
      </c>
      <c r="N107" s="4">
        <v>7.9</v>
      </c>
      <c r="O107" s="4"/>
      <c r="P107" s="4">
        <v>6</v>
      </c>
      <c r="Q107" s="4" t="s">
        <v>678</v>
      </c>
      <c r="R107" s="4">
        <v>7.5</v>
      </c>
      <c r="S107" s="4" t="s">
        <v>761</v>
      </c>
      <c r="T107" s="23">
        <v>0</v>
      </c>
      <c r="U107" s="23"/>
      <c r="V107" s="4">
        <f t="shared" si="17"/>
        <v>21.4</v>
      </c>
      <c r="W107" s="4" t="str">
        <f t="shared" si="18"/>
        <v>ezüst</v>
      </c>
      <c r="Y107">
        <v>23.4</v>
      </c>
      <c r="Z107" t="s">
        <v>695</v>
      </c>
    </row>
    <row r="108" spans="1:26" x14ac:dyDescent="0.25">
      <c r="A108" s="31">
        <f t="shared" si="19"/>
        <v>101</v>
      </c>
      <c r="B108" s="23" t="s">
        <v>508</v>
      </c>
      <c r="C108" s="23" t="s">
        <v>509</v>
      </c>
      <c r="D108" s="23" t="s">
        <v>513</v>
      </c>
      <c r="E108" s="23" t="s">
        <v>511</v>
      </c>
      <c r="F108" s="23" t="s">
        <v>31</v>
      </c>
      <c r="G108" s="23">
        <v>1</v>
      </c>
      <c r="H108" s="23" t="s">
        <v>514</v>
      </c>
      <c r="I108" s="30">
        <v>5.8333333333333327E-2</v>
      </c>
      <c r="J108" s="4" t="s">
        <v>18</v>
      </c>
      <c r="K108" s="4" t="s">
        <v>12</v>
      </c>
      <c r="L108" s="22" t="str">
        <f t="shared" si="15"/>
        <v>gyermek</v>
      </c>
      <c r="M108" s="22" t="str">
        <f t="shared" si="16"/>
        <v>szóló</v>
      </c>
      <c r="N108" s="4">
        <v>6</v>
      </c>
      <c r="O108" s="4"/>
      <c r="P108" s="4">
        <v>6</v>
      </c>
      <c r="Q108" s="4" t="s">
        <v>679</v>
      </c>
      <c r="R108" s="4">
        <v>7.4</v>
      </c>
      <c r="S108" s="4" t="s">
        <v>762</v>
      </c>
      <c r="T108" s="23">
        <v>0</v>
      </c>
      <c r="U108" s="23"/>
      <c r="V108" s="4">
        <f t="shared" si="17"/>
        <v>19.399999999999999</v>
      </c>
      <c r="W108" s="4" t="str">
        <f t="shared" si="18"/>
        <v>ezüst</v>
      </c>
      <c r="Y108">
        <v>23.5</v>
      </c>
      <c r="Z108" t="s">
        <v>695</v>
      </c>
    </row>
    <row r="109" spans="1:26" x14ac:dyDescent="0.25">
      <c r="A109" s="31">
        <f t="shared" si="19"/>
        <v>102</v>
      </c>
      <c r="B109" s="23" t="s">
        <v>508</v>
      </c>
      <c r="C109" s="23" t="s">
        <v>509</v>
      </c>
      <c r="D109" s="23" t="s">
        <v>515</v>
      </c>
      <c r="E109" s="23" t="s">
        <v>511</v>
      </c>
      <c r="F109" s="23" t="s">
        <v>31</v>
      </c>
      <c r="G109" s="23">
        <v>1</v>
      </c>
      <c r="H109" s="23" t="s">
        <v>516</v>
      </c>
      <c r="I109" s="30">
        <v>5.4166666666666669E-2</v>
      </c>
      <c r="J109" s="4" t="s">
        <v>18</v>
      </c>
      <c r="K109" s="4" t="s">
        <v>12</v>
      </c>
      <c r="L109" s="22" t="str">
        <f t="shared" si="15"/>
        <v>gyermek</v>
      </c>
      <c r="M109" s="22" t="str">
        <f t="shared" si="16"/>
        <v>szóló</v>
      </c>
      <c r="N109" s="4">
        <v>6.5</v>
      </c>
      <c r="O109" s="4"/>
      <c r="P109" s="4">
        <v>6</v>
      </c>
      <c r="Q109" s="4" t="s">
        <v>680</v>
      </c>
      <c r="R109" s="4">
        <v>7.4</v>
      </c>
      <c r="S109" s="4" t="s">
        <v>650</v>
      </c>
      <c r="T109" s="23">
        <v>0</v>
      </c>
      <c r="U109" s="23"/>
      <c r="V109" s="4">
        <f t="shared" si="17"/>
        <v>19.899999999999999</v>
      </c>
      <c r="W109" s="4" t="str">
        <f t="shared" si="18"/>
        <v>ezüst</v>
      </c>
      <c r="Y109">
        <v>23.6</v>
      </c>
      <c r="Z109" t="s">
        <v>695</v>
      </c>
    </row>
    <row r="110" spans="1:26" x14ac:dyDescent="0.25">
      <c r="A110" s="31">
        <f t="shared" si="19"/>
        <v>103</v>
      </c>
      <c r="B110" s="23" t="s">
        <v>508</v>
      </c>
      <c r="C110" s="23" t="s">
        <v>509</v>
      </c>
      <c r="D110" s="23" t="s">
        <v>517</v>
      </c>
      <c r="E110" s="23" t="s">
        <v>511</v>
      </c>
      <c r="F110" s="23" t="s">
        <v>31</v>
      </c>
      <c r="G110" s="23">
        <v>1</v>
      </c>
      <c r="H110" s="23" t="s">
        <v>518</v>
      </c>
      <c r="I110" s="30">
        <v>6.3194444444444442E-2</v>
      </c>
      <c r="J110" s="4" t="s">
        <v>18</v>
      </c>
      <c r="K110" s="4" t="s">
        <v>12</v>
      </c>
      <c r="L110" s="22" t="str">
        <f t="shared" si="15"/>
        <v>gyermek</v>
      </c>
      <c r="M110" s="22" t="str">
        <f t="shared" si="16"/>
        <v>szóló</v>
      </c>
      <c r="N110" s="4">
        <v>7</v>
      </c>
      <c r="O110" s="4" t="s">
        <v>552</v>
      </c>
      <c r="P110" s="4">
        <v>8.5</v>
      </c>
      <c r="Q110" s="4" t="s">
        <v>681</v>
      </c>
      <c r="R110" s="4">
        <v>7.7</v>
      </c>
      <c r="S110" s="4" t="s">
        <v>651</v>
      </c>
      <c r="T110" s="23">
        <v>0</v>
      </c>
      <c r="U110" s="23"/>
      <c r="V110" s="4">
        <f t="shared" si="17"/>
        <v>23.2</v>
      </c>
      <c r="W110" s="4" t="str">
        <f t="shared" si="18"/>
        <v>arany</v>
      </c>
      <c r="Y110">
        <v>23.7</v>
      </c>
      <c r="Z110" t="s">
        <v>695</v>
      </c>
    </row>
    <row r="111" spans="1:26" x14ac:dyDescent="0.25">
      <c r="A111" s="31">
        <f t="shared" si="19"/>
        <v>104</v>
      </c>
      <c r="B111" s="23" t="s">
        <v>508</v>
      </c>
      <c r="C111" s="23" t="s">
        <v>509</v>
      </c>
      <c r="D111" s="23" t="s">
        <v>519</v>
      </c>
      <c r="E111" s="23" t="s">
        <v>511</v>
      </c>
      <c r="F111" s="23" t="s">
        <v>31</v>
      </c>
      <c r="G111" s="23">
        <v>1</v>
      </c>
      <c r="H111" s="23" t="s">
        <v>520</v>
      </c>
      <c r="I111" s="30">
        <v>6.25E-2</v>
      </c>
      <c r="J111" s="4" t="s">
        <v>19</v>
      </c>
      <c r="K111" s="4" t="s">
        <v>12</v>
      </c>
      <c r="L111" s="22" t="str">
        <f t="shared" si="15"/>
        <v>junior</v>
      </c>
      <c r="M111" s="22" t="str">
        <f t="shared" si="16"/>
        <v>szóló</v>
      </c>
      <c r="N111" s="4">
        <v>6.5</v>
      </c>
      <c r="O111" s="4" t="s">
        <v>553</v>
      </c>
      <c r="P111" s="4">
        <v>7</v>
      </c>
      <c r="Q111" s="4" t="s">
        <v>682</v>
      </c>
      <c r="R111" s="4">
        <v>7.5</v>
      </c>
      <c r="S111" s="4" t="s">
        <v>652</v>
      </c>
      <c r="T111" s="23">
        <v>0</v>
      </c>
      <c r="U111" s="23"/>
      <c r="V111" s="4">
        <f t="shared" si="17"/>
        <v>21</v>
      </c>
      <c r="W111" s="4" t="str">
        <f t="shared" si="18"/>
        <v>ezüst</v>
      </c>
      <c r="Y111">
        <v>23.8</v>
      </c>
      <c r="Z111" t="s">
        <v>695</v>
      </c>
    </row>
    <row r="112" spans="1:26" x14ac:dyDescent="0.25">
      <c r="A112" s="31">
        <f t="shared" si="19"/>
        <v>105</v>
      </c>
      <c r="B112" s="23" t="s">
        <v>508</v>
      </c>
      <c r="C112" s="23" t="s">
        <v>509</v>
      </c>
      <c r="D112" s="23" t="s">
        <v>521</v>
      </c>
      <c r="E112" s="23" t="s">
        <v>511</v>
      </c>
      <c r="F112" s="23" t="s">
        <v>31</v>
      </c>
      <c r="G112" s="23">
        <v>1</v>
      </c>
      <c r="H112" s="23" t="s">
        <v>522</v>
      </c>
      <c r="I112" s="30">
        <v>5.9027777777777783E-2</v>
      </c>
      <c r="J112" s="4" t="s">
        <v>19</v>
      </c>
      <c r="K112" s="4" t="s">
        <v>12</v>
      </c>
      <c r="L112" s="22" t="str">
        <f t="shared" si="15"/>
        <v>junior</v>
      </c>
      <c r="M112" s="22" t="str">
        <f t="shared" si="16"/>
        <v>szóló</v>
      </c>
      <c r="N112" s="4">
        <v>7</v>
      </c>
      <c r="O112" s="4"/>
      <c r="P112" s="4">
        <v>7</v>
      </c>
      <c r="Q112" s="4" t="s">
        <v>683</v>
      </c>
      <c r="R112" s="4">
        <v>7.5</v>
      </c>
      <c r="S112" s="4" t="s">
        <v>653</v>
      </c>
      <c r="T112" s="23">
        <v>0</v>
      </c>
      <c r="U112" s="23"/>
      <c r="V112" s="4">
        <f t="shared" si="17"/>
        <v>21.5</v>
      </c>
      <c r="W112" s="4" t="str">
        <f t="shared" si="18"/>
        <v>ezüst</v>
      </c>
      <c r="Y112">
        <v>23.9</v>
      </c>
      <c r="Z112" t="s">
        <v>695</v>
      </c>
    </row>
    <row r="113" spans="1:26" x14ac:dyDescent="0.25">
      <c r="A113" s="31">
        <f t="shared" si="19"/>
        <v>106</v>
      </c>
      <c r="B113" s="23" t="s">
        <v>375</v>
      </c>
      <c r="C113" s="23" t="s">
        <v>376</v>
      </c>
      <c r="D113" s="23" t="s">
        <v>383</v>
      </c>
      <c r="E113" s="23" t="s">
        <v>384</v>
      </c>
      <c r="F113" s="23" t="s">
        <v>28</v>
      </c>
      <c r="G113" s="23">
        <v>1</v>
      </c>
      <c r="H113" s="23" t="s">
        <v>385</v>
      </c>
      <c r="I113" s="30">
        <v>8.3333333333333329E-2</v>
      </c>
      <c r="J113" s="23" t="s">
        <v>11</v>
      </c>
      <c r="K113" s="23" t="s">
        <v>12</v>
      </c>
      <c r="L113" s="22" t="str">
        <f t="shared" si="15"/>
        <v>manó</v>
      </c>
      <c r="M113" s="22" t="str">
        <f t="shared" si="16"/>
        <v>szóló</v>
      </c>
      <c r="N113" s="23">
        <v>7</v>
      </c>
      <c r="O113" s="23"/>
      <c r="P113" s="23">
        <v>8</v>
      </c>
      <c r="Q113" s="23"/>
      <c r="R113" s="23">
        <v>8.3000000000000007</v>
      </c>
      <c r="S113" s="23" t="s">
        <v>654</v>
      </c>
      <c r="T113" s="23">
        <v>0</v>
      </c>
      <c r="U113" s="23"/>
      <c r="V113" s="4">
        <f t="shared" si="17"/>
        <v>23.3</v>
      </c>
      <c r="W113" s="4" t="str">
        <f t="shared" si="18"/>
        <v>arany</v>
      </c>
      <c r="Y113">
        <v>24</v>
      </c>
      <c r="Z113" t="s">
        <v>695</v>
      </c>
    </row>
    <row r="114" spans="1:26" x14ac:dyDescent="0.25">
      <c r="A114" s="31">
        <f t="shared" si="19"/>
        <v>107</v>
      </c>
      <c r="B114" s="23" t="s">
        <v>375</v>
      </c>
      <c r="C114" s="23" t="s">
        <v>399</v>
      </c>
      <c r="D114" s="23" t="s">
        <v>409</v>
      </c>
      <c r="E114" s="23" t="s">
        <v>384</v>
      </c>
      <c r="F114" s="23" t="s">
        <v>28</v>
      </c>
      <c r="G114" s="23">
        <v>4</v>
      </c>
      <c r="H114" s="23" t="s">
        <v>410</v>
      </c>
      <c r="I114" s="30">
        <v>0.125</v>
      </c>
      <c r="J114" s="23" t="s">
        <v>11</v>
      </c>
      <c r="K114" s="23" t="s">
        <v>15</v>
      </c>
      <c r="L114" s="22" t="str">
        <f t="shared" si="15"/>
        <v>manó</v>
      </c>
      <c r="M114" s="22" t="str">
        <f t="shared" si="16"/>
        <v>csoport</v>
      </c>
      <c r="N114" s="23">
        <v>7.5</v>
      </c>
      <c r="O114" s="23" t="s">
        <v>534</v>
      </c>
      <c r="P114" s="23">
        <v>7.5</v>
      </c>
      <c r="Q114" s="23"/>
      <c r="R114" s="23">
        <v>7.8</v>
      </c>
      <c r="S114" s="23" t="s">
        <v>655</v>
      </c>
      <c r="T114" s="23">
        <v>0</v>
      </c>
      <c r="U114" s="23"/>
      <c r="V114" s="4">
        <f t="shared" si="17"/>
        <v>22.8</v>
      </c>
      <c r="W114" s="4" t="str">
        <f t="shared" si="18"/>
        <v>arany</v>
      </c>
      <c r="Y114">
        <v>24.1</v>
      </c>
      <c r="Z114" t="s">
        <v>695</v>
      </c>
    </row>
    <row r="115" spans="1:26" x14ac:dyDescent="0.25">
      <c r="A115" s="31">
        <f t="shared" si="19"/>
        <v>108</v>
      </c>
      <c r="B115" s="23" t="s">
        <v>375</v>
      </c>
      <c r="C115" s="23" t="s">
        <v>376</v>
      </c>
      <c r="D115" s="23" t="s">
        <v>394</v>
      </c>
      <c r="E115" s="23" t="s">
        <v>384</v>
      </c>
      <c r="F115" s="23" t="s">
        <v>28</v>
      </c>
      <c r="G115" s="23">
        <v>1</v>
      </c>
      <c r="H115" s="23" t="s">
        <v>395</v>
      </c>
      <c r="I115" s="30">
        <v>8.3333333333333329E-2</v>
      </c>
      <c r="J115" s="23" t="s">
        <v>20</v>
      </c>
      <c r="K115" s="23" t="s">
        <v>12</v>
      </c>
      <c r="L115" s="22" t="str">
        <f t="shared" si="15"/>
        <v>felnőtt</v>
      </c>
      <c r="M115" s="22" t="str">
        <f t="shared" si="16"/>
        <v>szóló</v>
      </c>
      <c r="N115" s="23">
        <v>6.4</v>
      </c>
      <c r="O115" s="23"/>
      <c r="P115" s="23">
        <v>7</v>
      </c>
      <c r="Q115" s="23"/>
      <c r="R115" s="23">
        <v>8.4</v>
      </c>
      <c r="S115" s="23"/>
      <c r="T115" s="23">
        <v>0</v>
      </c>
      <c r="U115" s="23"/>
      <c r="V115" s="4">
        <f t="shared" si="17"/>
        <v>21.8</v>
      </c>
      <c r="W115" s="4" t="str">
        <f t="shared" si="18"/>
        <v>ezüst</v>
      </c>
      <c r="Y115">
        <v>24.2</v>
      </c>
      <c r="Z115" t="s">
        <v>695</v>
      </c>
    </row>
    <row r="116" spans="1:26" x14ac:dyDescent="0.25">
      <c r="A116" s="31">
        <f t="shared" si="19"/>
        <v>109</v>
      </c>
      <c r="B116" s="23" t="s">
        <v>375</v>
      </c>
      <c r="C116" s="23" t="s">
        <v>376</v>
      </c>
      <c r="D116" s="23" t="s">
        <v>380</v>
      </c>
      <c r="E116" s="23" t="s">
        <v>381</v>
      </c>
      <c r="F116" s="23" t="s">
        <v>31</v>
      </c>
      <c r="G116" s="23">
        <v>1</v>
      </c>
      <c r="H116" s="23" t="s">
        <v>382</v>
      </c>
      <c r="I116" s="30">
        <v>8.3333333333333329E-2</v>
      </c>
      <c r="J116" s="23" t="s">
        <v>11</v>
      </c>
      <c r="K116" s="23" t="s">
        <v>12</v>
      </c>
      <c r="L116" s="22" t="str">
        <f t="shared" si="15"/>
        <v>manó</v>
      </c>
      <c r="M116" s="22" t="str">
        <f t="shared" si="16"/>
        <v>szóló</v>
      </c>
      <c r="N116" s="23">
        <v>7</v>
      </c>
      <c r="O116" s="23" t="s">
        <v>542</v>
      </c>
      <c r="P116" s="23">
        <v>6</v>
      </c>
      <c r="Q116" s="23"/>
      <c r="R116" s="23">
        <v>7.7</v>
      </c>
      <c r="S116" s="23" t="s">
        <v>656</v>
      </c>
      <c r="T116" s="23">
        <v>0</v>
      </c>
      <c r="U116" s="23"/>
      <c r="V116" s="4">
        <f t="shared" si="17"/>
        <v>20.7</v>
      </c>
      <c r="W116" s="4" t="str">
        <f t="shared" si="18"/>
        <v>ezüst</v>
      </c>
      <c r="Y116">
        <v>24.3</v>
      </c>
      <c r="Z116" t="s">
        <v>695</v>
      </c>
    </row>
    <row r="117" spans="1:26" x14ac:dyDescent="0.25">
      <c r="A117" s="31">
        <f t="shared" si="19"/>
        <v>110</v>
      </c>
      <c r="B117" s="23" t="s">
        <v>375</v>
      </c>
      <c r="C117" s="23" t="s">
        <v>399</v>
      </c>
      <c r="D117" s="23" t="s">
        <v>400</v>
      </c>
      <c r="E117" s="23" t="s">
        <v>401</v>
      </c>
      <c r="F117" s="23" t="s">
        <v>28</v>
      </c>
      <c r="G117" s="23">
        <v>2</v>
      </c>
      <c r="H117" s="23" t="s">
        <v>402</v>
      </c>
      <c r="I117" s="30">
        <v>8.3333333333333329E-2</v>
      </c>
      <c r="J117" s="23" t="s">
        <v>11</v>
      </c>
      <c r="K117" s="23" t="s">
        <v>13</v>
      </c>
      <c r="L117" s="22" t="str">
        <f t="shared" si="15"/>
        <v>manó</v>
      </c>
      <c r="M117" s="22" t="str">
        <f t="shared" si="16"/>
        <v>duó</v>
      </c>
      <c r="N117" s="23">
        <v>6.5</v>
      </c>
      <c r="O117" s="23"/>
      <c r="P117" s="23">
        <v>7</v>
      </c>
      <c r="Q117" s="23" t="s">
        <v>586</v>
      </c>
      <c r="R117" s="23">
        <v>8.8000000000000007</v>
      </c>
      <c r="S117" s="23" t="s">
        <v>657</v>
      </c>
      <c r="T117" s="23">
        <v>0</v>
      </c>
      <c r="U117" s="23"/>
      <c r="V117" s="4">
        <f t="shared" si="17"/>
        <v>22.3</v>
      </c>
      <c r="W117" s="4" t="str">
        <f t="shared" si="18"/>
        <v>ezüst</v>
      </c>
      <c r="Y117">
        <v>24.4</v>
      </c>
      <c r="Z117" t="s">
        <v>695</v>
      </c>
    </row>
    <row r="118" spans="1:26" x14ac:dyDescent="0.25">
      <c r="A118" s="31">
        <f t="shared" si="19"/>
        <v>111</v>
      </c>
      <c r="B118" s="23" t="s">
        <v>375</v>
      </c>
      <c r="C118" s="23" t="s">
        <v>376</v>
      </c>
      <c r="D118" s="23" t="s">
        <v>377</v>
      </c>
      <c r="E118" s="23" t="s">
        <v>378</v>
      </c>
      <c r="F118" s="23" t="s">
        <v>28</v>
      </c>
      <c r="G118" s="23">
        <v>1</v>
      </c>
      <c r="H118" s="23" t="s">
        <v>379</v>
      </c>
      <c r="I118" s="30">
        <v>8.3333333333333329E-2</v>
      </c>
      <c r="J118" s="23" t="s">
        <v>11</v>
      </c>
      <c r="K118" s="23" t="s">
        <v>12</v>
      </c>
      <c r="L118" s="22" t="str">
        <f t="shared" si="15"/>
        <v>manó</v>
      </c>
      <c r="M118" s="22" t="str">
        <f t="shared" si="16"/>
        <v>szóló</v>
      </c>
      <c r="N118" s="23">
        <v>7</v>
      </c>
      <c r="O118" s="23"/>
      <c r="P118" s="23">
        <v>8</v>
      </c>
      <c r="Q118" s="23" t="s">
        <v>587</v>
      </c>
      <c r="R118" s="23">
        <v>8.4</v>
      </c>
      <c r="S118" s="23" t="s">
        <v>658</v>
      </c>
      <c r="T118" s="23">
        <v>0</v>
      </c>
      <c r="U118" s="23"/>
      <c r="V118" s="4">
        <f t="shared" si="17"/>
        <v>23.4</v>
      </c>
      <c r="W118" s="4" t="str">
        <f t="shared" si="18"/>
        <v>arany</v>
      </c>
      <c r="Y118">
        <v>24.5</v>
      </c>
      <c r="Z118" t="s">
        <v>695</v>
      </c>
    </row>
    <row r="119" spans="1:26" x14ac:dyDescent="0.25">
      <c r="A119" s="31">
        <f t="shared" si="19"/>
        <v>112</v>
      </c>
      <c r="B119" s="23" t="s">
        <v>375</v>
      </c>
      <c r="C119" s="23" t="s">
        <v>376</v>
      </c>
      <c r="D119" s="23" t="s">
        <v>386</v>
      </c>
      <c r="E119" s="23" t="s">
        <v>378</v>
      </c>
      <c r="F119" s="23" t="s">
        <v>28</v>
      </c>
      <c r="G119" s="23">
        <v>1</v>
      </c>
      <c r="H119" s="23" t="s">
        <v>387</v>
      </c>
      <c r="I119" s="30">
        <v>8.3333333333333329E-2</v>
      </c>
      <c r="J119" s="23" t="s">
        <v>18</v>
      </c>
      <c r="K119" s="23" t="s">
        <v>12</v>
      </c>
      <c r="L119" s="22" t="str">
        <f t="shared" si="15"/>
        <v>gyermek</v>
      </c>
      <c r="M119" s="22" t="str">
        <f t="shared" si="16"/>
        <v>szóló</v>
      </c>
      <c r="N119" s="23">
        <v>6.5</v>
      </c>
      <c r="O119" s="23"/>
      <c r="P119" s="23">
        <v>8</v>
      </c>
      <c r="Q119" s="23"/>
      <c r="R119" s="23">
        <v>8.9</v>
      </c>
      <c r="S119" s="23" t="s">
        <v>659</v>
      </c>
      <c r="T119" s="23">
        <v>0</v>
      </c>
      <c r="U119" s="23"/>
      <c r="V119" s="4">
        <f t="shared" si="17"/>
        <v>23.4</v>
      </c>
      <c r="W119" s="4" t="str">
        <f t="shared" si="18"/>
        <v>arany</v>
      </c>
      <c r="Y119">
        <v>24.6</v>
      </c>
      <c r="Z119" t="s">
        <v>695</v>
      </c>
    </row>
    <row r="120" spans="1:26" ht="26.25" x14ac:dyDescent="0.25">
      <c r="A120" s="31">
        <f t="shared" si="19"/>
        <v>113</v>
      </c>
      <c r="B120" s="23" t="s">
        <v>375</v>
      </c>
      <c r="C120" s="23" t="s">
        <v>399</v>
      </c>
      <c r="D120" s="23" t="s">
        <v>411</v>
      </c>
      <c r="E120" s="23" t="s">
        <v>378</v>
      </c>
      <c r="F120" s="23" t="s">
        <v>28</v>
      </c>
      <c r="G120" s="23">
        <v>5</v>
      </c>
      <c r="H120" s="25" t="s">
        <v>412</v>
      </c>
      <c r="I120" s="30">
        <v>0.125</v>
      </c>
      <c r="J120" s="23" t="s">
        <v>18</v>
      </c>
      <c r="K120" s="23" t="s">
        <v>15</v>
      </c>
      <c r="L120" s="22" t="str">
        <f t="shared" si="15"/>
        <v>gyermek</v>
      </c>
      <c r="M120" s="22" t="str">
        <f t="shared" si="16"/>
        <v>csoport</v>
      </c>
      <c r="N120" s="23">
        <v>6</v>
      </c>
      <c r="O120" s="23"/>
      <c r="P120" s="23">
        <v>6.5</v>
      </c>
      <c r="Q120" s="23" t="s">
        <v>588</v>
      </c>
      <c r="R120" s="23">
        <v>8.6</v>
      </c>
      <c r="S120" s="23" t="s">
        <v>660</v>
      </c>
      <c r="T120" s="23">
        <v>0</v>
      </c>
      <c r="U120" s="23"/>
      <c r="V120" s="4">
        <f t="shared" si="17"/>
        <v>21.1</v>
      </c>
      <c r="W120" s="4" t="str">
        <f t="shared" si="18"/>
        <v>ezüst</v>
      </c>
      <c r="Y120">
        <v>24.7</v>
      </c>
      <c r="Z120" t="s">
        <v>695</v>
      </c>
    </row>
    <row r="121" spans="1:26" x14ac:dyDescent="0.25">
      <c r="A121" s="31">
        <f t="shared" si="19"/>
        <v>114</v>
      </c>
      <c r="B121" s="23" t="s">
        <v>375</v>
      </c>
      <c r="C121" s="23" t="s">
        <v>376</v>
      </c>
      <c r="D121" s="23" t="s">
        <v>388</v>
      </c>
      <c r="E121" s="23" t="s">
        <v>378</v>
      </c>
      <c r="F121" s="23" t="s">
        <v>28</v>
      </c>
      <c r="G121" s="23">
        <v>1</v>
      </c>
      <c r="H121" s="23" t="s">
        <v>389</v>
      </c>
      <c r="I121" s="30">
        <v>8.3333333333333329E-2</v>
      </c>
      <c r="J121" s="23" t="s">
        <v>19</v>
      </c>
      <c r="K121" s="23" t="s">
        <v>12</v>
      </c>
      <c r="L121" s="22" t="str">
        <f t="shared" si="15"/>
        <v>junior</v>
      </c>
      <c r="M121" s="22" t="str">
        <f t="shared" si="16"/>
        <v>szóló</v>
      </c>
      <c r="N121" s="23">
        <v>7.2</v>
      </c>
      <c r="O121" s="23"/>
      <c r="P121" s="23">
        <v>6.5</v>
      </c>
      <c r="Q121" s="23"/>
      <c r="R121" s="23">
        <v>7.4</v>
      </c>
      <c r="S121" s="23" t="s">
        <v>661</v>
      </c>
      <c r="T121" s="23">
        <v>0</v>
      </c>
      <c r="U121" s="23"/>
      <c r="V121" s="4">
        <f t="shared" si="17"/>
        <v>21.1</v>
      </c>
      <c r="W121" s="4" t="str">
        <f t="shared" si="18"/>
        <v>ezüst</v>
      </c>
      <c r="Y121">
        <v>24.8</v>
      </c>
      <c r="Z121" t="s">
        <v>695</v>
      </c>
    </row>
    <row r="122" spans="1:26" x14ac:dyDescent="0.25">
      <c r="A122" s="31">
        <f t="shared" si="19"/>
        <v>115</v>
      </c>
      <c r="B122" s="23" t="s">
        <v>375</v>
      </c>
      <c r="C122" s="23" t="s">
        <v>376</v>
      </c>
      <c r="D122" s="23" t="s">
        <v>390</v>
      </c>
      <c r="E122" s="23" t="s">
        <v>147</v>
      </c>
      <c r="F122" s="23" t="s">
        <v>28</v>
      </c>
      <c r="G122" s="23">
        <v>1</v>
      </c>
      <c r="H122" s="23" t="s">
        <v>391</v>
      </c>
      <c r="I122" s="30">
        <v>8.3333333333333329E-2</v>
      </c>
      <c r="J122" s="23" t="s">
        <v>20</v>
      </c>
      <c r="K122" s="23" t="s">
        <v>12</v>
      </c>
      <c r="L122" s="22" t="str">
        <f t="shared" si="15"/>
        <v>felnőtt</v>
      </c>
      <c r="M122" s="22" t="str">
        <f t="shared" si="16"/>
        <v>szóló</v>
      </c>
      <c r="N122" s="23">
        <v>7.4</v>
      </c>
      <c r="O122" s="23"/>
      <c r="P122" s="23">
        <v>7</v>
      </c>
      <c r="Q122" s="23"/>
      <c r="R122" s="23">
        <v>8.6</v>
      </c>
      <c r="S122" s="23" t="s">
        <v>662</v>
      </c>
      <c r="T122" s="23">
        <v>0</v>
      </c>
      <c r="U122" s="23"/>
      <c r="V122" s="4">
        <f t="shared" si="17"/>
        <v>23</v>
      </c>
      <c r="W122" s="4" t="str">
        <f t="shared" si="18"/>
        <v>arany</v>
      </c>
      <c r="Y122">
        <v>24.9</v>
      </c>
      <c r="Z122" t="s">
        <v>695</v>
      </c>
    </row>
    <row r="123" spans="1:26" x14ac:dyDescent="0.25">
      <c r="A123" s="31">
        <f t="shared" si="19"/>
        <v>116</v>
      </c>
      <c r="B123" s="23" t="s">
        <v>375</v>
      </c>
      <c r="C123" s="23" t="s">
        <v>376</v>
      </c>
      <c r="D123" s="23" t="s">
        <v>392</v>
      </c>
      <c r="E123" s="23" t="s">
        <v>147</v>
      </c>
      <c r="F123" s="23" t="s">
        <v>28</v>
      </c>
      <c r="G123" s="23">
        <v>1</v>
      </c>
      <c r="H123" s="23" t="s">
        <v>393</v>
      </c>
      <c r="I123" s="30">
        <v>8.3333333333333329E-2</v>
      </c>
      <c r="J123" s="23" t="s">
        <v>20</v>
      </c>
      <c r="K123" s="23" t="s">
        <v>12</v>
      </c>
      <c r="L123" s="22" t="str">
        <f t="shared" si="15"/>
        <v>felnőtt</v>
      </c>
      <c r="M123" s="22" t="str">
        <f t="shared" si="16"/>
        <v>szóló</v>
      </c>
      <c r="N123" s="23">
        <v>7.6</v>
      </c>
      <c r="O123" s="23"/>
      <c r="P123" s="23">
        <v>6.5</v>
      </c>
      <c r="Q123" s="23"/>
      <c r="R123" s="23">
        <v>7.8</v>
      </c>
      <c r="S123" s="23" t="s">
        <v>663</v>
      </c>
      <c r="T123" s="23">
        <v>0</v>
      </c>
      <c r="U123" s="23"/>
      <c r="V123" s="4">
        <f t="shared" si="17"/>
        <v>21.9</v>
      </c>
      <c r="W123" s="4" t="str">
        <f t="shared" si="18"/>
        <v>ezüst</v>
      </c>
      <c r="Y123">
        <v>25</v>
      </c>
      <c r="Z123" t="s">
        <v>695</v>
      </c>
    </row>
    <row r="124" spans="1:26" x14ac:dyDescent="0.25">
      <c r="A124" s="31">
        <f t="shared" si="19"/>
        <v>117</v>
      </c>
      <c r="B124" s="23" t="s">
        <v>375</v>
      </c>
      <c r="C124" s="23" t="s">
        <v>399</v>
      </c>
      <c r="D124" s="23" t="s">
        <v>406</v>
      </c>
      <c r="E124" s="23" t="s">
        <v>407</v>
      </c>
      <c r="F124" s="23" t="s">
        <v>28</v>
      </c>
      <c r="G124" s="23">
        <v>2</v>
      </c>
      <c r="H124" s="23" t="s">
        <v>408</v>
      </c>
      <c r="I124" s="30">
        <v>8.3333333333333329E-2</v>
      </c>
      <c r="J124" s="23" t="s">
        <v>18</v>
      </c>
      <c r="K124" s="23" t="s">
        <v>13</v>
      </c>
      <c r="L124" s="22" t="str">
        <f t="shared" si="15"/>
        <v>gyermek</v>
      </c>
      <c r="M124" s="22" t="str">
        <f t="shared" si="16"/>
        <v>duó</v>
      </c>
      <c r="N124" s="23">
        <v>6.5</v>
      </c>
      <c r="O124" s="23"/>
      <c r="P124" s="23">
        <v>6.5</v>
      </c>
      <c r="Q124" s="23" t="s">
        <v>589</v>
      </c>
      <c r="R124" s="23">
        <v>8.6999999999999993</v>
      </c>
      <c r="S124" s="23" t="s">
        <v>664</v>
      </c>
      <c r="T124" s="23">
        <v>0</v>
      </c>
      <c r="U124" s="23"/>
      <c r="V124" s="4">
        <f t="shared" si="17"/>
        <v>21.7</v>
      </c>
      <c r="W124" s="4" t="str">
        <f t="shared" si="18"/>
        <v>ezüst</v>
      </c>
      <c r="Y124">
        <v>25.1</v>
      </c>
      <c r="Z124" t="s">
        <v>695</v>
      </c>
    </row>
    <row r="125" spans="1:26" x14ac:dyDescent="0.25">
      <c r="A125" s="31">
        <f t="shared" si="19"/>
        <v>118</v>
      </c>
      <c r="B125" s="23" t="s">
        <v>375</v>
      </c>
      <c r="C125" s="23" t="s">
        <v>399</v>
      </c>
      <c r="D125" s="23" t="s">
        <v>403</v>
      </c>
      <c r="E125" s="23" t="s">
        <v>404</v>
      </c>
      <c r="F125" s="23" t="s">
        <v>28</v>
      </c>
      <c r="G125" s="23">
        <v>2</v>
      </c>
      <c r="H125" s="23" t="s">
        <v>405</v>
      </c>
      <c r="I125" s="30">
        <v>8.3333333333333329E-2</v>
      </c>
      <c r="J125" s="23" t="s">
        <v>11</v>
      </c>
      <c r="K125" s="23" t="s">
        <v>13</v>
      </c>
      <c r="L125" s="22" t="str">
        <f t="shared" si="15"/>
        <v>manó</v>
      </c>
      <c r="M125" s="22" t="str">
        <f t="shared" si="16"/>
        <v>duó</v>
      </c>
      <c r="N125" s="23">
        <v>6</v>
      </c>
      <c r="O125" s="23"/>
      <c r="P125" s="23">
        <v>7</v>
      </c>
      <c r="Q125" s="23"/>
      <c r="R125" s="23">
        <v>8.6</v>
      </c>
      <c r="S125" s="23" t="s">
        <v>665</v>
      </c>
      <c r="T125" s="23">
        <v>0</v>
      </c>
      <c r="U125" s="23"/>
      <c r="V125" s="4">
        <f t="shared" si="17"/>
        <v>21.6</v>
      </c>
      <c r="W125" s="4" t="str">
        <f t="shared" si="18"/>
        <v>ezüst</v>
      </c>
      <c r="Y125">
        <v>25.2</v>
      </c>
      <c r="Z125" t="s">
        <v>695</v>
      </c>
    </row>
    <row r="126" spans="1:26" ht="51.75" x14ac:dyDescent="0.25">
      <c r="A126" s="31">
        <f t="shared" si="19"/>
        <v>119</v>
      </c>
      <c r="B126" s="23" t="s">
        <v>375</v>
      </c>
      <c r="C126" s="23" t="s">
        <v>399</v>
      </c>
      <c r="D126" s="23" t="s">
        <v>413</v>
      </c>
      <c r="E126" s="23" t="s">
        <v>404</v>
      </c>
      <c r="F126" s="23" t="s">
        <v>28</v>
      </c>
      <c r="G126" s="23">
        <v>8</v>
      </c>
      <c r="H126" s="25" t="s">
        <v>414</v>
      </c>
      <c r="I126" s="30">
        <v>8.3333333333333329E-2</v>
      </c>
      <c r="J126" s="23" t="s">
        <v>19</v>
      </c>
      <c r="K126" s="23" t="s">
        <v>15</v>
      </c>
      <c r="L126" s="22" t="str">
        <f t="shared" si="15"/>
        <v>junior</v>
      </c>
      <c r="M126" s="22" t="str">
        <f t="shared" si="16"/>
        <v>csoport</v>
      </c>
      <c r="N126" s="23">
        <v>7.4</v>
      </c>
      <c r="O126" s="23"/>
      <c r="P126" s="23">
        <v>6</v>
      </c>
      <c r="Q126" s="23" t="s">
        <v>590</v>
      </c>
      <c r="R126" s="23">
        <v>8.1999999999999993</v>
      </c>
      <c r="S126" s="23"/>
      <c r="T126" s="23">
        <v>0</v>
      </c>
      <c r="U126" s="23"/>
      <c r="V126" s="4">
        <f t="shared" si="17"/>
        <v>21.6</v>
      </c>
      <c r="W126" s="4" t="str">
        <f t="shared" si="18"/>
        <v>ezüst</v>
      </c>
      <c r="Y126">
        <v>25.3</v>
      </c>
      <c r="Z126" t="s">
        <v>695</v>
      </c>
    </row>
    <row r="127" spans="1:26" x14ac:dyDescent="0.25">
      <c r="A127" s="31">
        <f t="shared" si="19"/>
        <v>120</v>
      </c>
      <c r="B127" s="23" t="s">
        <v>375</v>
      </c>
      <c r="C127" s="23" t="s">
        <v>376</v>
      </c>
      <c r="D127" s="23" t="s">
        <v>396</v>
      </c>
      <c r="E127" s="23" t="s">
        <v>397</v>
      </c>
      <c r="F127" s="23" t="s">
        <v>28</v>
      </c>
      <c r="G127" s="23">
        <v>1</v>
      </c>
      <c r="H127" s="23" t="s">
        <v>398</v>
      </c>
      <c r="I127" s="30">
        <v>8.3333333333333329E-2</v>
      </c>
      <c r="J127" s="23" t="s">
        <v>20</v>
      </c>
      <c r="K127" s="23" t="s">
        <v>12</v>
      </c>
      <c r="L127" s="22" t="str">
        <f t="shared" si="15"/>
        <v>felnőtt</v>
      </c>
      <c r="M127" s="22" t="str">
        <f t="shared" si="16"/>
        <v>szóló</v>
      </c>
      <c r="N127" s="23">
        <v>6.7</v>
      </c>
      <c r="O127" s="23"/>
      <c r="P127" s="23">
        <v>7</v>
      </c>
      <c r="Q127" s="23" t="s">
        <v>591</v>
      </c>
      <c r="R127" s="23">
        <v>8.4</v>
      </c>
      <c r="S127" s="23" t="s">
        <v>666</v>
      </c>
      <c r="T127" s="23">
        <v>0</v>
      </c>
      <c r="U127" s="23"/>
      <c r="V127" s="4">
        <f t="shared" si="17"/>
        <v>22.1</v>
      </c>
      <c r="W127" s="4" t="str">
        <f t="shared" si="18"/>
        <v>ezüst</v>
      </c>
      <c r="Y127">
        <v>25.4</v>
      </c>
      <c r="Z127" t="s">
        <v>695</v>
      </c>
    </row>
    <row r="128" spans="1:26" ht="26.25" x14ac:dyDescent="0.25">
      <c r="A128" s="31">
        <f t="shared" si="19"/>
        <v>121</v>
      </c>
      <c r="B128" s="25" t="s">
        <v>254</v>
      </c>
      <c r="C128" s="23" t="s">
        <v>255</v>
      </c>
      <c r="D128" s="23" t="s">
        <v>256</v>
      </c>
      <c r="E128" s="23" t="s">
        <v>257</v>
      </c>
      <c r="F128" s="23" t="s">
        <v>31</v>
      </c>
      <c r="G128" s="23">
        <v>1</v>
      </c>
      <c r="H128" s="23" t="s">
        <v>255</v>
      </c>
      <c r="I128" s="30">
        <v>9.3055555555555558E-2</v>
      </c>
      <c r="J128" s="23" t="s">
        <v>19</v>
      </c>
      <c r="K128" s="23" t="s">
        <v>12</v>
      </c>
      <c r="L128" s="22" t="str">
        <f t="shared" si="15"/>
        <v>junior</v>
      </c>
      <c r="M128" s="22" t="str">
        <f t="shared" si="16"/>
        <v>szóló</v>
      </c>
      <c r="N128" s="23">
        <v>6.5</v>
      </c>
      <c r="O128" s="23"/>
      <c r="P128" s="23">
        <v>8</v>
      </c>
      <c r="Q128" s="23" t="s">
        <v>592</v>
      </c>
      <c r="R128" s="23">
        <v>8.6</v>
      </c>
      <c r="S128" s="23" t="s">
        <v>763</v>
      </c>
      <c r="T128" s="23">
        <v>0</v>
      </c>
      <c r="U128" s="23"/>
      <c r="V128" s="4">
        <f t="shared" si="17"/>
        <v>23.1</v>
      </c>
      <c r="W128" s="4" t="str">
        <f t="shared" si="18"/>
        <v>arany</v>
      </c>
      <c r="Y128">
        <v>25.5</v>
      </c>
      <c r="Z128" t="s">
        <v>695</v>
      </c>
    </row>
    <row r="129" spans="1:26" x14ac:dyDescent="0.25">
      <c r="A129" s="31">
        <f t="shared" si="19"/>
        <v>122</v>
      </c>
      <c r="B129" s="23" t="s">
        <v>439</v>
      </c>
      <c r="C129" s="23" t="s">
        <v>440</v>
      </c>
      <c r="D129" s="23" t="s">
        <v>441</v>
      </c>
      <c r="E129" s="23" t="s">
        <v>309</v>
      </c>
      <c r="F129" s="23" t="s">
        <v>28</v>
      </c>
      <c r="G129" s="23">
        <v>1</v>
      </c>
      <c r="H129" s="23" t="s">
        <v>442</v>
      </c>
      <c r="I129" s="30">
        <v>6.25E-2</v>
      </c>
      <c r="J129" s="23" t="s">
        <v>11</v>
      </c>
      <c r="K129" s="23" t="s">
        <v>12</v>
      </c>
      <c r="L129" s="22" t="str">
        <f t="shared" si="15"/>
        <v>manó</v>
      </c>
      <c r="M129" s="22" t="str">
        <f t="shared" si="16"/>
        <v>szóló</v>
      </c>
      <c r="N129" s="23">
        <v>8</v>
      </c>
      <c r="O129" s="23"/>
      <c r="P129" s="23">
        <v>7.5</v>
      </c>
      <c r="Q129" s="23" t="s">
        <v>593</v>
      </c>
      <c r="R129" s="23">
        <v>0</v>
      </c>
      <c r="S129" s="23"/>
      <c r="T129" s="23">
        <v>8</v>
      </c>
      <c r="U129" s="23" t="s">
        <v>593</v>
      </c>
      <c r="V129" s="4">
        <f t="shared" si="17"/>
        <v>23.5</v>
      </c>
      <c r="W129" s="4" t="str">
        <f t="shared" si="18"/>
        <v>arany</v>
      </c>
      <c r="Y129">
        <v>25.6</v>
      </c>
      <c r="Z129" t="s">
        <v>695</v>
      </c>
    </row>
    <row r="130" spans="1:26" x14ac:dyDescent="0.25">
      <c r="A130" s="31">
        <f t="shared" si="19"/>
        <v>123</v>
      </c>
      <c r="B130" s="23" t="s">
        <v>439</v>
      </c>
      <c r="C130" s="23" t="s">
        <v>440</v>
      </c>
      <c r="D130" s="23" t="s">
        <v>446</v>
      </c>
      <c r="E130" s="23" t="s">
        <v>309</v>
      </c>
      <c r="F130" s="23" t="s">
        <v>28</v>
      </c>
      <c r="G130" s="23">
        <v>1</v>
      </c>
      <c r="H130" s="23" t="s">
        <v>447</v>
      </c>
      <c r="I130" s="30">
        <v>6.25E-2</v>
      </c>
      <c r="J130" s="23" t="s">
        <v>11</v>
      </c>
      <c r="K130" s="23" t="s">
        <v>12</v>
      </c>
      <c r="L130" s="22" t="str">
        <f t="shared" si="15"/>
        <v>manó</v>
      </c>
      <c r="M130" s="22" t="str">
        <f t="shared" si="16"/>
        <v>szóló</v>
      </c>
      <c r="N130" s="23">
        <v>7.5</v>
      </c>
      <c r="O130" s="23"/>
      <c r="P130" s="23">
        <v>8.5</v>
      </c>
      <c r="Q130" s="23"/>
      <c r="R130" s="23">
        <v>0</v>
      </c>
      <c r="S130" s="23"/>
      <c r="T130" s="23">
        <v>8</v>
      </c>
      <c r="U130" s="23">
        <v>0</v>
      </c>
      <c r="V130" s="4">
        <f t="shared" si="17"/>
        <v>24</v>
      </c>
      <c r="W130" s="4" t="str">
        <f t="shared" si="18"/>
        <v>arany</v>
      </c>
      <c r="Y130">
        <v>25.7</v>
      </c>
      <c r="Z130" t="s">
        <v>695</v>
      </c>
    </row>
    <row r="131" spans="1:26" x14ac:dyDescent="0.25">
      <c r="A131" s="31">
        <f t="shared" si="19"/>
        <v>124</v>
      </c>
      <c r="B131" s="23" t="s">
        <v>439</v>
      </c>
      <c r="C131" s="23" t="s">
        <v>440</v>
      </c>
      <c r="D131" s="23" t="s">
        <v>448</v>
      </c>
      <c r="E131" s="23" t="s">
        <v>309</v>
      </c>
      <c r="F131" s="23" t="s">
        <v>28</v>
      </c>
      <c r="G131" s="23">
        <v>1</v>
      </c>
      <c r="H131" s="23" t="s">
        <v>449</v>
      </c>
      <c r="I131" s="30">
        <v>6.25E-2</v>
      </c>
      <c r="J131" s="23" t="s">
        <v>11</v>
      </c>
      <c r="K131" s="23" t="s">
        <v>12</v>
      </c>
      <c r="L131" s="22" t="str">
        <f t="shared" si="15"/>
        <v>manó</v>
      </c>
      <c r="M131" s="22" t="str">
        <f t="shared" si="16"/>
        <v>szóló</v>
      </c>
      <c r="N131" s="23">
        <v>7</v>
      </c>
      <c r="O131" s="23"/>
      <c r="P131" s="23">
        <v>9</v>
      </c>
      <c r="Q131" s="23"/>
      <c r="R131" s="23">
        <v>0</v>
      </c>
      <c r="S131" s="23"/>
      <c r="T131" s="23">
        <v>7.5</v>
      </c>
      <c r="U131" s="23">
        <v>0</v>
      </c>
      <c r="V131" s="4">
        <f t="shared" si="17"/>
        <v>23.5</v>
      </c>
      <c r="W131" s="4" t="str">
        <f t="shared" si="18"/>
        <v>arany</v>
      </c>
      <c r="Y131">
        <v>25.8</v>
      </c>
      <c r="Z131" t="s">
        <v>695</v>
      </c>
    </row>
    <row r="132" spans="1:26" x14ac:dyDescent="0.25">
      <c r="A132" s="31">
        <f t="shared" si="19"/>
        <v>125</v>
      </c>
      <c r="B132" s="23" t="s">
        <v>439</v>
      </c>
      <c r="C132" s="23" t="s">
        <v>440</v>
      </c>
      <c r="D132" s="23" t="s">
        <v>452</v>
      </c>
      <c r="E132" s="23" t="s">
        <v>309</v>
      </c>
      <c r="F132" s="23" t="s">
        <v>28</v>
      </c>
      <c r="G132" s="23">
        <v>1</v>
      </c>
      <c r="H132" s="23" t="s">
        <v>453</v>
      </c>
      <c r="I132" s="30">
        <v>6.25E-2</v>
      </c>
      <c r="J132" s="23" t="s">
        <v>11</v>
      </c>
      <c r="K132" s="23" t="s">
        <v>12</v>
      </c>
      <c r="L132" s="22" t="str">
        <f t="shared" si="15"/>
        <v>manó</v>
      </c>
      <c r="M132" s="22" t="str">
        <f t="shared" si="16"/>
        <v>szóló</v>
      </c>
      <c r="N132" s="23">
        <v>7.5</v>
      </c>
      <c r="O132" s="23" t="s">
        <v>543</v>
      </c>
      <c r="P132" s="23">
        <v>10</v>
      </c>
      <c r="Q132" s="23" t="s">
        <v>594</v>
      </c>
      <c r="R132" s="23">
        <v>0</v>
      </c>
      <c r="S132" s="23"/>
      <c r="T132" s="23">
        <v>9</v>
      </c>
      <c r="U132" s="23" t="s">
        <v>594</v>
      </c>
      <c r="V132" s="4">
        <f t="shared" si="17"/>
        <v>26.5</v>
      </c>
      <c r="W132" s="4" t="str">
        <f t="shared" si="18"/>
        <v>arany</v>
      </c>
      <c r="Y132">
        <v>25.9</v>
      </c>
      <c r="Z132" t="s">
        <v>695</v>
      </c>
    </row>
    <row r="133" spans="1:26" x14ac:dyDescent="0.25">
      <c r="A133" s="31">
        <f t="shared" si="19"/>
        <v>126</v>
      </c>
      <c r="B133" s="23" t="s">
        <v>439</v>
      </c>
      <c r="C133" s="23" t="s">
        <v>440</v>
      </c>
      <c r="D133" s="23" t="s">
        <v>454</v>
      </c>
      <c r="E133" s="23" t="s">
        <v>455</v>
      </c>
      <c r="F133" s="23"/>
      <c r="G133" s="23">
        <v>1</v>
      </c>
      <c r="H133" s="23" t="s">
        <v>453</v>
      </c>
      <c r="I133" s="30">
        <v>6.25E-2</v>
      </c>
      <c r="J133" s="23" t="s">
        <v>11</v>
      </c>
      <c r="K133" s="23" t="s">
        <v>12</v>
      </c>
      <c r="L133" s="22" t="str">
        <f t="shared" si="15"/>
        <v>manó</v>
      </c>
      <c r="M133" s="22" t="str">
        <f t="shared" si="16"/>
        <v>szóló</v>
      </c>
      <c r="N133" s="23">
        <v>7.5</v>
      </c>
      <c r="O133" s="23"/>
      <c r="P133" s="23">
        <v>10</v>
      </c>
      <c r="Q133" s="23" t="s">
        <v>595</v>
      </c>
      <c r="R133" s="23">
        <v>0</v>
      </c>
      <c r="S133" s="23"/>
      <c r="T133" s="23">
        <v>8.5</v>
      </c>
      <c r="U133" s="23" t="s">
        <v>595</v>
      </c>
      <c r="V133" s="4">
        <f t="shared" si="17"/>
        <v>26</v>
      </c>
      <c r="W133" s="4" t="str">
        <f t="shared" si="18"/>
        <v>arany</v>
      </c>
      <c r="Y133">
        <v>26</v>
      </c>
      <c r="Z133" t="s">
        <v>695</v>
      </c>
    </row>
    <row r="134" spans="1:26" x14ac:dyDescent="0.25">
      <c r="A134" s="31">
        <f t="shared" si="19"/>
        <v>127</v>
      </c>
      <c r="B134" s="23" t="s">
        <v>439</v>
      </c>
      <c r="C134" s="23" t="s">
        <v>440</v>
      </c>
      <c r="D134" s="23" t="s">
        <v>457</v>
      </c>
      <c r="E134" s="23" t="s">
        <v>455</v>
      </c>
      <c r="F134" s="23"/>
      <c r="G134" s="23">
        <v>1</v>
      </c>
      <c r="H134" s="23" t="s">
        <v>458</v>
      </c>
      <c r="I134" s="30">
        <v>0.125</v>
      </c>
      <c r="J134" s="23" t="s">
        <v>19</v>
      </c>
      <c r="K134" s="23" t="s">
        <v>12</v>
      </c>
      <c r="L134" s="22" t="str">
        <f t="shared" si="15"/>
        <v>junior</v>
      </c>
      <c r="M134" s="22" t="str">
        <f t="shared" si="16"/>
        <v>szóló</v>
      </c>
      <c r="N134" s="23">
        <v>7</v>
      </c>
      <c r="O134" s="23"/>
      <c r="P134" s="23">
        <v>10</v>
      </c>
      <c r="Q134" s="23" t="s">
        <v>596</v>
      </c>
      <c r="R134" s="23">
        <v>0</v>
      </c>
      <c r="S134" s="23"/>
      <c r="T134" s="23">
        <v>8.5</v>
      </c>
      <c r="U134" s="23" t="s">
        <v>596</v>
      </c>
      <c r="V134" s="4">
        <f t="shared" si="17"/>
        <v>25.5</v>
      </c>
      <c r="W134" s="4" t="str">
        <f t="shared" si="18"/>
        <v>arany</v>
      </c>
      <c r="Y134">
        <v>26.1</v>
      </c>
      <c r="Z134" t="s">
        <v>695</v>
      </c>
    </row>
    <row r="135" spans="1:26" x14ac:dyDescent="0.25">
      <c r="A135" s="31">
        <f t="shared" si="19"/>
        <v>128</v>
      </c>
      <c r="B135" s="23" t="s">
        <v>439</v>
      </c>
      <c r="C135" s="23" t="s">
        <v>440</v>
      </c>
      <c r="D135" s="23" t="s">
        <v>444</v>
      </c>
      <c r="E135" s="23" t="s">
        <v>445</v>
      </c>
      <c r="F135" s="23" t="s">
        <v>28</v>
      </c>
      <c r="G135" s="23">
        <v>1</v>
      </c>
      <c r="H135" s="23" t="s">
        <v>442</v>
      </c>
      <c r="I135" s="30">
        <v>0.125</v>
      </c>
      <c r="J135" s="23" t="s">
        <v>11</v>
      </c>
      <c r="K135" s="23" t="s">
        <v>12</v>
      </c>
      <c r="L135" s="22" t="str">
        <f t="shared" si="15"/>
        <v>manó</v>
      </c>
      <c r="M135" s="22" t="str">
        <f t="shared" si="16"/>
        <v>szóló</v>
      </c>
      <c r="N135" s="23">
        <v>7</v>
      </c>
      <c r="O135" s="23" t="s">
        <v>544</v>
      </c>
      <c r="P135" s="23">
        <v>9</v>
      </c>
      <c r="Q135" s="23"/>
      <c r="R135" s="23">
        <v>0</v>
      </c>
      <c r="S135" s="23"/>
      <c r="T135" s="23">
        <v>8</v>
      </c>
      <c r="U135" s="23">
        <v>0</v>
      </c>
      <c r="V135" s="4">
        <f t="shared" si="17"/>
        <v>24</v>
      </c>
      <c r="W135" s="4" t="str">
        <f t="shared" si="18"/>
        <v>arany</v>
      </c>
      <c r="Y135">
        <v>26.2</v>
      </c>
      <c r="Z135" t="s">
        <v>695</v>
      </c>
    </row>
    <row r="136" spans="1:26" x14ac:dyDescent="0.25">
      <c r="A136" s="31">
        <f t="shared" si="19"/>
        <v>129</v>
      </c>
      <c r="B136" s="23" t="s">
        <v>439</v>
      </c>
      <c r="C136" s="23" t="s">
        <v>440</v>
      </c>
      <c r="D136" s="23" t="s">
        <v>264</v>
      </c>
      <c r="E136" s="23" t="s">
        <v>445</v>
      </c>
      <c r="F136" s="23" t="s">
        <v>28</v>
      </c>
      <c r="G136" s="23">
        <v>1</v>
      </c>
      <c r="H136" s="23" t="s">
        <v>442</v>
      </c>
      <c r="I136" s="30">
        <v>0.125</v>
      </c>
      <c r="J136" s="23" t="s">
        <v>11</v>
      </c>
      <c r="K136" s="23" t="s">
        <v>12</v>
      </c>
      <c r="L136" s="22" t="str">
        <f t="shared" ref="L136:L167" si="20">RIGHT(J136,LEN(J136)-1)</f>
        <v>manó</v>
      </c>
      <c r="M136" s="22" t="str">
        <f t="shared" ref="M136:M167" si="21">RIGHT(K136,LEN(K136)-1)</f>
        <v>szóló</v>
      </c>
      <c r="N136" s="23">
        <v>7.5</v>
      </c>
      <c r="O136" s="23"/>
      <c r="P136" s="23">
        <v>9</v>
      </c>
      <c r="Q136" s="23" t="s">
        <v>597</v>
      </c>
      <c r="R136" s="23">
        <v>0</v>
      </c>
      <c r="S136" s="23"/>
      <c r="T136" s="23">
        <v>8</v>
      </c>
      <c r="U136" s="23" t="s">
        <v>597</v>
      </c>
      <c r="V136" s="4">
        <f t="shared" ref="V136:V167" si="22">N136+P136+R136+T136</f>
        <v>24.5</v>
      </c>
      <c r="W136" s="4" t="str">
        <f t="shared" ref="W136:W167" si="23">VLOOKUP(V136,Y:Z,2,0)</f>
        <v>arany</v>
      </c>
      <c r="Y136">
        <v>26.3</v>
      </c>
      <c r="Z136" t="s">
        <v>695</v>
      </c>
    </row>
    <row r="137" spans="1:26" x14ac:dyDescent="0.25">
      <c r="A137" s="31">
        <f t="shared" ref="A137:A160" si="24">A136+1</f>
        <v>130</v>
      </c>
      <c r="B137" s="23" t="s">
        <v>439</v>
      </c>
      <c r="C137" s="23" t="s">
        <v>440</v>
      </c>
      <c r="D137" s="23" t="s">
        <v>456</v>
      </c>
      <c r="E137" s="23" t="s">
        <v>445</v>
      </c>
      <c r="F137" s="23" t="s">
        <v>28</v>
      </c>
      <c r="G137" s="23">
        <v>1</v>
      </c>
      <c r="H137" s="23" t="s">
        <v>453</v>
      </c>
      <c r="I137" s="30">
        <v>8.3333333333333329E-2</v>
      </c>
      <c r="J137" s="23" t="s">
        <v>11</v>
      </c>
      <c r="K137" s="23" t="s">
        <v>12</v>
      </c>
      <c r="L137" s="22" t="str">
        <f t="shared" si="20"/>
        <v>manó</v>
      </c>
      <c r="M137" s="22" t="str">
        <f t="shared" si="21"/>
        <v>szóló</v>
      </c>
      <c r="N137" s="23">
        <v>8</v>
      </c>
      <c r="O137" s="23" t="s">
        <v>545</v>
      </c>
      <c r="P137" s="23">
        <v>8</v>
      </c>
      <c r="Q137" s="23"/>
      <c r="R137" s="23">
        <v>0</v>
      </c>
      <c r="S137" s="23"/>
      <c r="T137" s="23">
        <v>7.5</v>
      </c>
      <c r="U137" s="23">
        <v>0</v>
      </c>
      <c r="V137" s="4">
        <f t="shared" si="22"/>
        <v>23.5</v>
      </c>
      <c r="W137" s="4" t="str">
        <f t="shared" si="23"/>
        <v>arany</v>
      </c>
      <c r="Y137">
        <v>26.4</v>
      </c>
      <c r="Z137" t="s">
        <v>695</v>
      </c>
    </row>
    <row r="138" spans="1:26" x14ac:dyDescent="0.25">
      <c r="A138" s="31">
        <f t="shared" si="24"/>
        <v>131</v>
      </c>
      <c r="B138" s="23" t="s">
        <v>439</v>
      </c>
      <c r="C138" s="23" t="s">
        <v>440</v>
      </c>
      <c r="D138" s="23" t="s">
        <v>443</v>
      </c>
      <c r="E138" s="23" t="s">
        <v>207</v>
      </c>
      <c r="F138" s="23" t="s">
        <v>28</v>
      </c>
      <c r="G138" s="23">
        <v>1</v>
      </c>
      <c r="H138" s="23" t="s">
        <v>442</v>
      </c>
      <c r="I138" s="30">
        <v>6.25E-2</v>
      </c>
      <c r="J138" s="23" t="s">
        <v>11</v>
      </c>
      <c r="K138" s="23" t="s">
        <v>12</v>
      </c>
      <c r="L138" s="22" t="str">
        <f t="shared" si="20"/>
        <v>manó</v>
      </c>
      <c r="M138" s="22" t="str">
        <f t="shared" si="21"/>
        <v>szóló</v>
      </c>
      <c r="N138" s="23">
        <v>7</v>
      </c>
      <c r="O138" s="23"/>
      <c r="P138" s="23">
        <v>8</v>
      </c>
      <c r="Q138" s="23"/>
      <c r="R138" s="23">
        <v>0</v>
      </c>
      <c r="S138" s="23"/>
      <c r="T138" s="23">
        <v>8</v>
      </c>
      <c r="U138" s="23">
        <v>0</v>
      </c>
      <c r="V138" s="4">
        <f t="shared" si="22"/>
        <v>23</v>
      </c>
      <c r="W138" s="4" t="str">
        <f t="shared" si="23"/>
        <v>arany</v>
      </c>
      <c r="Y138">
        <v>26.5</v>
      </c>
      <c r="Z138" t="s">
        <v>695</v>
      </c>
    </row>
    <row r="139" spans="1:26" x14ac:dyDescent="0.25">
      <c r="A139" s="31">
        <f t="shared" si="24"/>
        <v>132</v>
      </c>
      <c r="B139" s="23" t="s">
        <v>439</v>
      </c>
      <c r="C139" s="23" t="s">
        <v>440</v>
      </c>
      <c r="D139" s="23" t="s">
        <v>450</v>
      </c>
      <c r="E139" s="23" t="s">
        <v>207</v>
      </c>
      <c r="F139" s="23" t="s">
        <v>28</v>
      </c>
      <c r="G139" s="23">
        <v>1</v>
      </c>
      <c r="H139" s="23" t="s">
        <v>451</v>
      </c>
      <c r="I139" s="30">
        <v>6.25E-2</v>
      </c>
      <c r="J139" s="23" t="s">
        <v>11</v>
      </c>
      <c r="K139" s="23" t="s">
        <v>12</v>
      </c>
      <c r="L139" s="22" t="str">
        <f t="shared" si="20"/>
        <v>manó</v>
      </c>
      <c r="M139" s="22" t="str">
        <f t="shared" si="21"/>
        <v>szóló</v>
      </c>
      <c r="N139" s="23">
        <v>6.5</v>
      </c>
      <c r="O139" s="23"/>
      <c r="P139" s="23">
        <v>7.5</v>
      </c>
      <c r="Q139" s="23"/>
      <c r="R139" s="23">
        <v>0</v>
      </c>
      <c r="S139" s="23"/>
      <c r="T139" s="23">
        <v>8</v>
      </c>
      <c r="U139" s="23">
        <v>0</v>
      </c>
      <c r="V139" s="4">
        <f t="shared" si="22"/>
        <v>22</v>
      </c>
      <c r="W139" s="4" t="str">
        <f t="shared" si="23"/>
        <v>ezüst</v>
      </c>
      <c r="Y139">
        <v>26.6</v>
      </c>
      <c r="Z139" t="s">
        <v>695</v>
      </c>
    </row>
    <row r="140" spans="1:26" x14ac:dyDescent="0.25">
      <c r="A140" s="31">
        <f t="shared" si="24"/>
        <v>133</v>
      </c>
      <c r="B140" s="23" t="s">
        <v>439</v>
      </c>
      <c r="C140" s="23" t="s">
        <v>440</v>
      </c>
      <c r="D140" s="23" t="s">
        <v>459</v>
      </c>
      <c r="E140" s="23" t="s">
        <v>207</v>
      </c>
      <c r="F140" s="23" t="s">
        <v>28</v>
      </c>
      <c r="G140" s="23">
        <v>2</v>
      </c>
      <c r="H140" s="23" t="s">
        <v>460</v>
      </c>
      <c r="I140" s="30">
        <v>7.2916666666666671E-2</v>
      </c>
      <c r="J140" s="23" t="s">
        <v>11</v>
      </c>
      <c r="K140" s="23" t="s">
        <v>13</v>
      </c>
      <c r="L140" s="22" t="str">
        <f t="shared" si="20"/>
        <v>manó</v>
      </c>
      <c r="M140" s="22" t="str">
        <f t="shared" si="21"/>
        <v>duó</v>
      </c>
      <c r="N140" s="23">
        <v>7.5</v>
      </c>
      <c r="O140" s="23" t="s">
        <v>546</v>
      </c>
      <c r="P140" s="23">
        <v>8</v>
      </c>
      <c r="Q140" s="23" t="s">
        <v>598</v>
      </c>
      <c r="R140" s="23">
        <v>0</v>
      </c>
      <c r="S140" s="23"/>
      <c r="T140" s="23">
        <v>9</v>
      </c>
      <c r="U140" s="23" t="s">
        <v>598</v>
      </c>
      <c r="V140" s="4">
        <f t="shared" si="22"/>
        <v>24.5</v>
      </c>
      <c r="W140" s="4" t="str">
        <f t="shared" si="23"/>
        <v>arany</v>
      </c>
      <c r="Y140">
        <v>26.7</v>
      </c>
      <c r="Z140" t="s">
        <v>695</v>
      </c>
    </row>
    <row r="141" spans="1:26" x14ac:dyDescent="0.25">
      <c r="A141" s="31">
        <f t="shared" si="24"/>
        <v>134</v>
      </c>
      <c r="B141" s="23" t="s">
        <v>484</v>
      </c>
      <c r="C141" s="23" t="s">
        <v>485</v>
      </c>
      <c r="D141" s="23" t="s">
        <v>486</v>
      </c>
      <c r="E141" s="23" t="s">
        <v>158</v>
      </c>
      <c r="F141" s="23" t="s">
        <v>31</v>
      </c>
      <c r="G141" s="23">
        <v>13</v>
      </c>
      <c r="H141" s="23" t="s">
        <v>487</v>
      </c>
      <c r="I141" s="30">
        <v>0.11458333333333333</v>
      </c>
      <c r="J141" s="23" t="s">
        <v>20</v>
      </c>
      <c r="K141" s="23" t="s">
        <v>16</v>
      </c>
      <c r="L141" s="22" t="str">
        <f t="shared" si="20"/>
        <v>felnőtt</v>
      </c>
      <c r="M141" s="22" t="str">
        <f t="shared" si="21"/>
        <v>formációI</v>
      </c>
      <c r="N141" s="4">
        <v>7.5</v>
      </c>
      <c r="O141" s="4"/>
      <c r="P141" s="4">
        <v>8.5</v>
      </c>
      <c r="Q141" s="4" t="s">
        <v>599</v>
      </c>
      <c r="R141" s="4">
        <v>8.8000000000000007</v>
      </c>
      <c r="S141" s="4" t="s">
        <v>764</v>
      </c>
      <c r="T141" s="23">
        <v>0</v>
      </c>
      <c r="U141" s="23"/>
      <c r="V141" s="4">
        <f t="shared" si="22"/>
        <v>24.8</v>
      </c>
      <c r="W141" s="4" t="str">
        <f t="shared" si="23"/>
        <v>arany</v>
      </c>
      <c r="Y141">
        <v>26.8</v>
      </c>
      <c r="Z141" t="s">
        <v>695</v>
      </c>
    </row>
    <row r="142" spans="1:26" x14ac:dyDescent="0.25">
      <c r="A142" s="31">
        <f t="shared" si="24"/>
        <v>135</v>
      </c>
      <c r="B142" s="23" t="s">
        <v>284</v>
      </c>
      <c r="C142" s="23" t="s">
        <v>285</v>
      </c>
      <c r="D142" s="23" t="s">
        <v>286</v>
      </c>
      <c r="E142" s="23" t="s">
        <v>287</v>
      </c>
      <c r="F142" s="23" t="s">
        <v>28</v>
      </c>
      <c r="G142" s="23">
        <v>1</v>
      </c>
      <c r="H142" s="23" t="s">
        <v>288</v>
      </c>
      <c r="I142" s="30">
        <v>9.5138888888888884E-2</v>
      </c>
      <c r="J142" s="23" t="s">
        <v>18</v>
      </c>
      <c r="K142" s="23" t="s">
        <v>12</v>
      </c>
      <c r="L142" s="22" t="str">
        <f t="shared" si="20"/>
        <v>gyermek</v>
      </c>
      <c r="M142" s="22" t="str">
        <f t="shared" si="21"/>
        <v>szóló</v>
      </c>
      <c r="N142" s="23">
        <v>6.5</v>
      </c>
      <c r="O142" s="23"/>
      <c r="P142" s="23">
        <v>6</v>
      </c>
      <c r="Q142" s="23"/>
      <c r="R142" s="23">
        <v>7.7</v>
      </c>
      <c r="S142" s="23"/>
      <c r="T142" s="23">
        <v>0</v>
      </c>
      <c r="U142" s="23"/>
      <c r="V142" s="4">
        <f t="shared" si="22"/>
        <v>20.2</v>
      </c>
      <c r="W142" s="4" t="str">
        <f t="shared" si="23"/>
        <v>ezüst</v>
      </c>
      <c r="Y142">
        <v>26.9</v>
      </c>
      <c r="Z142" t="s">
        <v>695</v>
      </c>
    </row>
    <row r="143" spans="1:26" x14ac:dyDescent="0.25">
      <c r="A143" s="31">
        <f t="shared" si="24"/>
        <v>136</v>
      </c>
      <c r="B143" s="23" t="s">
        <v>284</v>
      </c>
      <c r="C143" s="23" t="s">
        <v>285</v>
      </c>
      <c r="D143" s="23" t="s">
        <v>289</v>
      </c>
      <c r="E143" s="23" t="s">
        <v>290</v>
      </c>
      <c r="F143" s="23" t="s">
        <v>28</v>
      </c>
      <c r="G143" s="23">
        <v>3</v>
      </c>
      <c r="H143" s="23" t="s">
        <v>291</v>
      </c>
      <c r="I143" s="30">
        <v>0.10486111111111111</v>
      </c>
      <c r="J143" s="23" t="s">
        <v>20</v>
      </c>
      <c r="K143" s="23" t="s">
        <v>14</v>
      </c>
      <c r="L143" s="22" t="str">
        <f t="shared" si="20"/>
        <v>felnőtt</v>
      </c>
      <c r="M143" s="22" t="str">
        <f t="shared" si="21"/>
        <v>trió</v>
      </c>
      <c r="N143" s="23">
        <v>7.5</v>
      </c>
      <c r="O143" s="23"/>
      <c r="P143" s="23">
        <v>7</v>
      </c>
      <c r="Q143" s="23" t="s">
        <v>600</v>
      </c>
      <c r="R143" s="23">
        <v>8.8000000000000007</v>
      </c>
      <c r="S143" s="23"/>
      <c r="T143" s="23">
        <v>0</v>
      </c>
      <c r="U143" s="23"/>
      <c r="V143" s="4">
        <f t="shared" si="22"/>
        <v>23.3</v>
      </c>
      <c r="W143" s="4" t="str">
        <f t="shared" si="23"/>
        <v>arany</v>
      </c>
      <c r="Y143">
        <v>27</v>
      </c>
      <c r="Z143" t="s">
        <v>695</v>
      </c>
    </row>
    <row r="144" spans="1:26" x14ac:dyDescent="0.25">
      <c r="A144" s="31">
        <f t="shared" si="24"/>
        <v>137</v>
      </c>
      <c r="B144" s="23" t="s">
        <v>488</v>
      </c>
      <c r="C144" s="23" t="s">
        <v>489</v>
      </c>
      <c r="D144" s="23" t="s">
        <v>490</v>
      </c>
      <c r="E144" s="23" t="s">
        <v>491</v>
      </c>
      <c r="F144" s="23" t="s">
        <v>31</v>
      </c>
      <c r="G144" s="23">
        <v>1</v>
      </c>
      <c r="H144" s="23" t="s">
        <v>492</v>
      </c>
      <c r="I144" s="30">
        <v>8.819444444444445E-2</v>
      </c>
      <c r="J144" s="23" t="s">
        <v>20</v>
      </c>
      <c r="K144" s="23" t="s">
        <v>12</v>
      </c>
      <c r="L144" s="22" t="str">
        <f t="shared" si="20"/>
        <v>felnőtt</v>
      </c>
      <c r="M144" s="22" t="str">
        <f t="shared" si="21"/>
        <v>szóló</v>
      </c>
      <c r="N144" s="4">
        <v>6</v>
      </c>
      <c r="O144" s="4"/>
      <c r="P144" s="4">
        <v>7</v>
      </c>
      <c r="Q144" s="4"/>
      <c r="R144" s="4">
        <v>7.6</v>
      </c>
      <c r="S144" s="4" t="s">
        <v>667</v>
      </c>
      <c r="T144" s="23">
        <v>0</v>
      </c>
      <c r="U144" s="23"/>
      <c r="V144" s="4">
        <f t="shared" si="22"/>
        <v>20.6</v>
      </c>
      <c r="W144" s="4" t="str">
        <f t="shared" si="23"/>
        <v>ezüst</v>
      </c>
      <c r="Y144">
        <v>27.1</v>
      </c>
      <c r="Z144" t="s">
        <v>695</v>
      </c>
    </row>
    <row r="145" spans="1:26" x14ac:dyDescent="0.25">
      <c r="A145" s="31">
        <f t="shared" si="24"/>
        <v>138</v>
      </c>
      <c r="B145" s="23" t="s">
        <v>292</v>
      </c>
      <c r="C145" s="23" t="s">
        <v>293</v>
      </c>
      <c r="D145" s="23" t="s">
        <v>308</v>
      </c>
      <c r="E145" s="23" t="s">
        <v>309</v>
      </c>
      <c r="F145" s="23" t="s">
        <v>28</v>
      </c>
      <c r="G145" s="23">
        <v>1</v>
      </c>
      <c r="H145" s="23" t="s">
        <v>310</v>
      </c>
      <c r="I145" s="30">
        <v>7.2916666666666671E-2</v>
      </c>
      <c r="J145" s="23" t="s">
        <v>18</v>
      </c>
      <c r="K145" s="23" t="s">
        <v>12</v>
      </c>
      <c r="L145" s="22" t="str">
        <f t="shared" si="20"/>
        <v>gyermek</v>
      </c>
      <c r="M145" s="22" t="str">
        <f t="shared" si="21"/>
        <v>szóló</v>
      </c>
      <c r="N145" s="23">
        <v>7.5</v>
      </c>
      <c r="O145" s="23"/>
      <c r="P145" s="23">
        <v>8.5</v>
      </c>
      <c r="Q145" s="23" t="s">
        <v>601</v>
      </c>
      <c r="R145" s="23">
        <v>8.3000000000000007</v>
      </c>
      <c r="S145" s="23"/>
      <c r="T145" s="23">
        <v>0</v>
      </c>
      <c r="U145" s="23"/>
      <c r="V145" s="4">
        <f t="shared" si="22"/>
        <v>24.3</v>
      </c>
      <c r="W145" s="4" t="str">
        <f t="shared" si="23"/>
        <v>arany</v>
      </c>
      <c r="Y145">
        <v>27.2</v>
      </c>
      <c r="Z145" t="s">
        <v>695</v>
      </c>
    </row>
    <row r="146" spans="1:26" x14ac:dyDescent="0.25">
      <c r="A146" s="31">
        <f t="shared" si="24"/>
        <v>139</v>
      </c>
      <c r="B146" s="23" t="s">
        <v>292</v>
      </c>
      <c r="C146" s="23" t="s">
        <v>293</v>
      </c>
      <c r="D146" s="23" t="s">
        <v>313</v>
      </c>
      <c r="E146" s="23" t="s">
        <v>158</v>
      </c>
      <c r="F146" s="23" t="s">
        <v>31</v>
      </c>
      <c r="G146" s="23">
        <v>15</v>
      </c>
      <c r="H146" s="23" t="s">
        <v>314</v>
      </c>
      <c r="I146" s="30">
        <v>8.3333333333333329E-2</v>
      </c>
      <c r="J146" s="23" t="s">
        <v>67</v>
      </c>
      <c r="K146" s="23" t="s">
        <v>16</v>
      </c>
      <c r="L146" s="22" t="str">
        <f t="shared" si="20"/>
        <v>mini</v>
      </c>
      <c r="M146" s="22" t="str">
        <f t="shared" si="21"/>
        <v>formációI</v>
      </c>
      <c r="N146" s="23">
        <v>4.5</v>
      </c>
      <c r="O146" s="23" t="s">
        <v>547</v>
      </c>
      <c r="P146" s="23">
        <v>10</v>
      </c>
      <c r="Q146" s="23" t="s">
        <v>602</v>
      </c>
      <c r="R146" s="23">
        <v>7.7</v>
      </c>
      <c r="S146" s="23" t="s">
        <v>765</v>
      </c>
      <c r="T146" s="23">
        <v>0</v>
      </c>
      <c r="U146" s="23"/>
      <c r="V146" s="4">
        <f t="shared" si="22"/>
        <v>22.2</v>
      </c>
      <c r="W146" s="4" t="str">
        <f t="shared" si="23"/>
        <v>ezüst</v>
      </c>
      <c r="Y146">
        <v>27.3</v>
      </c>
      <c r="Z146" t="s">
        <v>695</v>
      </c>
    </row>
    <row r="147" spans="1:26" x14ac:dyDescent="0.25">
      <c r="A147" s="31">
        <f t="shared" si="24"/>
        <v>140</v>
      </c>
      <c r="B147" s="23" t="s">
        <v>292</v>
      </c>
      <c r="C147" s="23" t="s">
        <v>293</v>
      </c>
      <c r="D147" s="23" t="s">
        <v>297</v>
      </c>
      <c r="E147" s="23" t="s">
        <v>158</v>
      </c>
      <c r="F147" s="23" t="s">
        <v>31</v>
      </c>
      <c r="G147" s="23">
        <v>1</v>
      </c>
      <c r="H147" s="23" t="s">
        <v>298</v>
      </c>
      <c r="I147" s="30">
        <v>5.1388888888888894E-2</v>
      </c>
      <c r="J147" s="23" t="s">
        <v>11</v>
      </c>
      <c r="K147" s="23" t="s">
        <v>12</v>
      </c>
      <c r="L147" s="22" t="str">
        <f t="shared" si="20"/>
        <v>manó</v>
      </c>
      <c r="M147" s="22" t="str">
        <f t="shared" si="21"/>
        <v>szóló</v>
      </c>
      <c r="N147" s="23">
        <v>5.5</v>
      </c>
      <c r="O147" s="23"/>
      <c r="P147" s="23">
        <v>7.5</v>
      </c>
      <c r="Q147" s="23"/>
      <c r="R147" s="23">
        <v>7.6</v>
      </c>
      <c r="S147" s="23" t="s">
        <v>766</v>
      </c>
      <c r="T147" s="23">
        <v>0</v>
      </c>
      <c r="U147" s="23"/>
      <c r="V147" s="4">
        <f t="shared" si="22"/>
        <v>20.6</v>
      </c>
      <c r="W147" s="4" t="str">
        <f t="shared" si="23"/>
        <v>ezüst</v>
      </c>
      <c r="Y147">
        <v>27.4</v>
      </c>
      <c r="Z147" t="s">
        <v>695</v>
      </c>
    </row>
    <row r="148" spans="1:26" x14ac:dyDescent="0.25">
      <c r="A148" s="31">
        <f t="shared" si="24"/>
        <v>141</v>
      </c>
      <c r="B148" s="23" t="s">
        <v>292</v>
      </c>
      <c r="C148" s="23" t="s">
        <v>293</v>
      </c>
      <c r="D148" s="23" t="s">
        <v>311</v>
      </c>
      <c r="E148" s="23" t="s">
        <v>158</v>
      </c>
      <c r="F148" s="23" t="s">
        <v>31</v>
      </c>
      <c r="G148" s="23">
        <v>1</v>
      </c>
      <c r="H148" s="23" t="s">
        <v>312</v>
      </c>
      <c r="I148" s="30">
        <v>5.7638888888888885E-2</v>
      </c>
      <c r="J148" s="23" t="s">
        <v>18</v>
      </c>
      <c r="K148" s="23" t="s">
        <v>12</v>
      </c>
      <c r="L148" s="22" t="str">
        <f t="shared" si="20"/>
        <v>gyermek</v>
      </c>
      <c r="M148" s="22" t="str">
        <f t="shared" si="21"/>
        <v>szóló</v>
      </c>
      <c r="N148" s="23">
        <v>6</v>
      </c>
      <c r="O148" s="23"/>
      <c r="P148" s="23">
        <v>6.5</v>
      </c>
      <c r="Q148" s="23"/>
      <c r="R148" s="23">
        <v>7.3</v>
      </c>
      <c r="S148" s="23" t="s">
        <v>767</v>
      </c>
      <c r="T148" s="23">
        <v>0</v>
      </c>
      <c r="U148" s="23"/>
      <c r="V148" s="4">
        <f t="shared" si="22"/>
        <v>19.8</v>
      </c>
      <c r="W148" s="4" t="str">
        <f t="shared" si="23"/>
        <v>ezüst</v>
      </c>
      <c r="Y148">
        <v>27.5</v>
      </c>
      <c r="Z148" t="s">
        <v>695</v>
      </c>
    </row>
    <row r="149" spans="1:26" x14ac:dyDescent="0.25">
      <c r="A149" s="31">
        <f t="shared" si="24"/>
        <v>142</v>
      </c>
      <c r="B149" s="23" t="s">
        <v>292</v>
      </c>
      <c r="C149" s="23" t="s">
        <v>293</v>
      </c>
      <c r="D149" s="23" t="s">
        <v>303</v>
      </c>
      <c r="E149" s="23" t="s">
        <v>304</v>
      </c>
      <c r="F149" s="23" t="s">
        <v>31</v>
      </c>
      <c r="G149" s="23">
        <v>1</v>
      </c>
      <c r="H149" s="23" t="s">
        <v>305</v>
      </c>
      <c r="I149" s="30">
        <v>4.9305555555555554E-2</v>
      </c>
      <c r="J149" s="23" t="s">
        <v>11</v>
      </c>
      <c r="K149" s="23" t="s">
        <v>12</v>
      </c>
      <c r="L149" s="22" t="str">
        <f t="shared" si="20"/>
        <v>manó</v>
      </c>
      <c r="M149" s="22" t="str">
        <f t="shared" si="21"/>
        <v>szóló</v>
      </c>
      <c r="N149" s="23">
        <v>7.5</v>
      </c>
      <c r="O149" s="23" t="s">
        <v>548</v>
      </c>
      <c r="P149" s="23">
        <v>6.5</v>
      </c>
      <c r="Q149" s="23"/>
      <c r="R149" s="23">
        <v>7.3</v>
      </c>
      <c r="S149" s="23" t="s">
        <v>768</v>
      </c>
      <c r="T149" s="23">
        <v>0</v>
      </c>
      <c r="U149" s="23"/>
      <c r="V149" s="4">
        <f t="shared" si="22"/>
        <v>21.3</v>
      </c>
      <c r="W149" s="4" t="str">
        <f t="shared" si="23"/>
        <v>ezüst</v>
      </c>
      <c r="Y149">
        <v>27.6</v>
      </c>
      <c r="Z149" t="s">
        <v>695</v>
      </c>
    </row>
    <row r="150" spans="1:26" x14ac:dyDescent="0.25">
      <c r="A150" s="31">
        <f t="shared" si="24"/>
        <v>143</v>
      </c>
      <c r="B150" s="23" t="s">
        <v>292</v>
      </c>
      <c r="C150" s="23" t="s">
        <v>293</v>
      </c>
      <c r="D150" s="23" t="s">
        <v>294</v>
      </c>
      <c r="E150" s="23" t="s">
        <v>295</v>
      </c>
      <c r="F150" s="23" t="s">
        <v>31</v>
      </c>
      <c r="G150" s="23">
        <v>1</v>
      </c>
      <c r="H150" s="23" t="s">
        <v>296</v>
      </c>
      <c r="I150" s="30">
        <v>4.1666666666666664E-2</v>
      </c>
      <c r="J150" s="23" t="s">
        <v>11</v>
      </c>
      <c r="K150" s="23" t="s">
        <v>12</v>
      </c>
      <c r="L150" s="22" t="str">
        <f t="shared" si="20"/>
        <v>manó</v>
      </c>
      <c r="M150" s="22" t="str">
        <f t="shared" si="21"/>
        <v>szóló</v>
      </c>
      <c r="N150" s="23">
        <v>5.5</v>
      </c>
      <c r="O150" s="23"/>
      <c r="P150" s="23">
        <v>8</v>
      </c>
      <c r="Q150" s="23" t="s">
        <v>603</v>
      </c>
      <c r="R150" s="23">
        <v>7.2</v>
      </c>
      <c r="S150" s="23" t="s">
        <v>769</v>
      </c>
      <c r="T150" s="23">
        <v>0</v>
      </c>
      <c r="U150" s="23"/>
      <c r="V150" s="4">
        <f t="shared" si="22"/>
        <v>20.7</v>
      </c>
      <c r="W150" s="4" t="str">
        <f t="shared" si="23"/>
        <v>ezüst</v>
      </c>
      <c r="Y150">
        <v>27.7</v>
      </c>
      <c r="Z150" t="s">
        <v>695</v>
      </c>
    </row>
    <row r="151" spans="1:26" x14ac:dyDescent="0.25">
      <c r="A151" s="31">
        <f t="shared" si="24"/>
        <v>144</v>
      </c>
      <c r="B151" s="23" t="s">
        <v>292</v>
      </c>
      <c r="C151" s="23" t="s">
        <v>293</v>
      </c>
      <c r="D151" s="23" t="s">
        <v>299</v>
      </c>
      <c r="E151" s="23" t="s">
        <v>295</v>
      </c>
      <c r="F151" s="23" t="s">
        <v>31</v>
      </c>
      <c r="G151" s="23">
        <v>1</v>
      </c>
      <c r="H151" s="23" t="s">
        <v>300</v>
      </c>
      <c r="I151" s="30">
        <v>5.2777777777777778E-2</v>
      </c>
      <c r="J151" s="23" t="s">
        <v>11</v>
      </c>
      <c r="K151" s="23" t="s">
        <v>12</v>
      </c>
      <c r="L151" s="22" t="str">
        <f t="shared" si="20"/>
        <v>manó</v>
      </c>
      <c r="M151" s="22" t="str">
        <f t="shared" si="21"/>
        <v>szóló</v>
      </c>
      <c r="N151" s="23">
        <v>5.5</v>
      </c>
      <c r="O151" s="23" t="s">
        <v>549</v>
      </c>
      <c r="P151" s="23">
        <v>6</v>
      </c>
      <c r="Q151" s="23"/>
      <c r="R151" s="23">
        <v>7.3</v>
      </c>
      <c r="S151" s="23" t="s">
        <v>770</v>
      </c>
      <c r="T151" s="23">
        <v>0</v>
      </c>
      <c r="U151" s="23"/>
      <c r="V151" s="4">
        <f t="shared" si="22"/>
        <v>18.8</v>
      </c>
      <c r="W151" s="4" t="str">
        <f t="shared" si="23"/>
        <v>ezüst</v>
      </c>
      <c r="Y151">
        <v>27.8</v>
      </c>
      <c r="Z151" t="s">
        <v>695</v>
      </c>
    </row>
    <row r="152" spans="1:26" x14ac:dyDescent="0.25">
      <c r="A152" s="31">
        <f t="shared" si="24"/>
        <v>145</v>
      </c>
      <c r="B152" s="23" t="s">
        <v>292</v>
      </c>
      <c r="C152" s="23" t="s">
        <v>293</v>
      </c>
      <c r="D152" s="23" t="s">
        <v>301</v>
      </c>
      <c r="E152" s="23" t="s">
        <v>295</v>
      </c>
      <c r="F152" s="23" t="s">
        <v>31</v>
      </c>
      <c r="G152" s="23">
        <v>1</v>
      </c>
      <c r="H152" s="23" t="s">
        <v>302</v>
      </c>
      <c r="I152" s="30">
        <v>5.1388888888888894E-2</v>
      </c>
      <c r="J152" s="23" t="s">
        <v>11</v>
      </c>
      <c r="K152" s="23" t="s">
        <v>12</v>
      </c>
      <c r="L152" s="22" t="str">
        <f t="shared" si="20"/>
        <v>manó</v>
      </c>
      <c r="M152" s="22" t="str">
        <f t="shared" si="21"/>
        <v>szóló</v>
      </c>
      <c r="N152" s="23">
        <v>6.5</v>
      </c>
      <c r="O152" s="23"/>
      <c r="P152" s="23">
        <v>6.5</v>
      </c>
      <c r="Q152" s="23" t="s">
        <v>604</v>
      </c>
      <c r="R152" s="23">
        <v>7.4</v>
      </c>
      <c r="S152" s="23" t="s">
        <v>771</v>
      </c>
      <c r="T152" s="23">
        <v>0</v>
      </c>
      <c r="U152" s="23"/>
      <c r="V152" s="4">
        <f t="shared" si="22"/>
        <v>20.399999999999999</v>
      </c>
      <c r="W152" s="4" t="str">
        <f t="shared" si="23"/>
        <v>ezüst</v>
      </c>
      <c r="Y152">
        <v>27.9</v>
      </c>
      <c r="Z152" t="s">
        <v>695</v>
      </c>
    </row>
    <row r="153" spans="1:26" x14ac:dyDescent="0.25">
      <c r="A153" s="31">
        <f t="shared" si="24"/>
        <v>146</v>
      </c>
      <c r="B153" s="23" t="s">
        <v>292</v>
      </c>
      <c r="C153" s="23" t="s">
        <v>293</v>
      </c>
      <c r="D153" s="23" t="s">
        <v>306</v>
      </c>
      <c r="E153" s="23" t="s">
        <v>295</v>
      </c>
      <c r="F153" s="23" t="s">
        <v>31</v>
      </c>
      <c r="G153" s="23">
        <v>1</v>
      </c>
      <c r="H153" s="23" t="s">
        <v>307</v>
      </c>
      <c r="I153" s="30">
        <v>5.0694444444444452E-2</v>
      </c>
      <c r="J153" s="23" t="s">
        <v>18</v>
      </c>
      <c r="K153" s="23" t="s">
        <v>12</v>
      </c>
      <c r="L153" s="22" t="str">
        <f t="shared" si="20"/>
        <v>gyermek</v>
      </c>
      <c r="M153" s="22" t="str">
        <f t="shared" si="21"/>
        <v>szóló</v>
      </c>
      <c r="N153" s="23">
        <v>6.5</v>
      </c>
      <c r="O153" s="23"/>
      <c r="P153" s="23">
        <v>7</v>
      </c>
      <c r="Q153" s="23"/>
      <c r="R153" s="23">
        <v>7.5</v>
      </c>
      <c r="S153" s="23" t="s">
        <v>772</v>
      </c>
      <c r="T153" s="23">
        <v>0</v>
      </c>
      <c r="U153" s="23"/>
      <c r="V153" s="4">
        <f t="shared" si="22"/>
        <v>21</v>
      </c>
      <c r="W153" s="4" t="str">
        <f t="shared" si="23"/>
        <v>ezüst</v>
      </c>
      <c r="Y153">
        <v>28</v>
      </c>
      <c r="Z153" t="s">
        <v>695</v>
      </c>
    </row>
    <row r="154" spans="1:26" x14ac:dyDescent="0.25">
      <c r="A154" s="31">
        <f t="shared" si="24"/>
        <v>147</v>
      </c>
      <c r="B154" s="23" t="s">
        <v>145</v>
      </c>
      <c r="C154" s="23" t="s">
        <v>149</v>
      </c>
      <c r="D154" s="23" t="s">
        <v>23</v>
      </c>
      <c r="E154" s="23" t="s">
        <v>150</v>
      </c>
      <c r="F154" s="23" t="s">
        <v>31</v>
      </c>
      <c r="G154" s="23">
        <v>1</v>
      </c>
      <c r="H154" s="25" t="s">
        <v>24</v>
      </c>
      <c r="I154" s="24">
        <v>7.6388888888888895E-2</v>
      </c>
      <c r="J154" s="23" t="s">
        <v>20</v>
      </c>
      <c r="K154" s="23" t="s">
        <v>12</v>
      </c>
      <c r="L154" s="22" t="str">
        <f t="shared" si="20"/>
        <v>felnőtt</v>
      </c>
      <c r="M154" s="22" t="str">
        <f t="shared" si="21"/>
        <v>szóló</v>
      </c>
      <c r="N154" s="23">
        <v>6</v>
      </c>
      <c r="O154" s="23"/>
      <c r="P154" s="23">
        <v>5.5</v>
      </c>
      <c r="Q154" s="23" t="s">
        <v>249</v>
      </c>
      <c r="R154" s="23">
        <v>8.6</v>
      </c>
      <c r="S154" s="23"/>
      <c r="T154" s="23">
        <v>0</v>
      </c>
      <c r="U154" s="23"/>
      <c r="V154" s="4">
        <f t="shared" si="22"/>
        <v>20.100000000000001</v>
      </c>
      <c r="W154" s="4" t="str">
        <f t="shared" si="23"/>
        <v>ezüst</v>
      </c>
      <c r="Y154">
        <v>28.1</v>
      </c>
      <c r="Z154" t="s">
        <v>695</v>
      </c>
    </row>
    <row r="155" spans="1:26" x14ac:dyDescent="0.25">
      <c r="A155" s="31">
        <f t="shared" si="24"/>
        <v>148</v>
      </c>
      <c r="B155" s="23" t="s">
        <v>145</v>
      </c>
      <c r="C155" s="23"/>
      <c r="D155" s="23" t="s">
        <v>146</v>
      </c>
      <c r="E155" s="23" t="s">
        <v>147</v>
      </c>
      <c r="F155" s="23" t="s">
        <v>31</v>
      </c>
      <c r="G155" s="23">
        <v>1</v>
      </c>
      <c r="H155" s="25" t="s">
        <v>148</v>
      </c>
      <c r="I155" s="24">
        <v>6.25E-2</v>
      </c>
      <c r="J155" s="23" t="s">
        <v>18</v>
      </c>
      <c r="K155" s="23" t="s">
        <v>12</v>
      </c>
      <c r="L155" s="22" t="str">
        <f t="shared" si="20"/>
        <v>gyermek</v>
      </c>
      <c r="M155" s="22" t="str">
        <f t="shared" si="21"/>
        <v>szóló</v>
      </c>
      <c r="N155" s="23">
        <v>7</v>
      </c>
      <c r="O155" s="23"/>
      <c r="P155" s="23">
        <v>5</v>
      </c>
      <c r="Q155" s="23"/>
      <c r="R155" s="23">
        <v>7.6</v>
      </c>
      <c r="S155" s="23" t="s">
        <v>773</v>
      </c>
      <c r="T155" s="23">
        <v>0</v>
      </c>
      <c r="U155" s="23"/>
      <c r="V155" s="4">
        <f t="shared" si="22"/>
        <v>19.600000000000001</v>
      </c>
      <c r="W155" s="4" t="str">
        <f t="shared" si="23"/>
        <v>ezüst</v>
      </c>
      <c r="Y155">
        <v>28.2</v>
      </c>
      <c r="Z155" t="s">
        <v>695</v>
      </c>
    </row>
    <row r="156" spans="1:26" x14ac:dyDescent="0.25">
      <c r="A156" s="31">
        <f t="shared" si="24"/>
        <v>149</v>
      </c>
      <c r="B156" s="23" t="s">
        <v>145</v>
      </c>
      <c r="C156" s="23" t="s">
        <v>149</v>
      </c>
      <c r="D156" s="23" t="s">
        <v>151</v>
      </c>
      <c r="E156" s="23" t="s">
        <v>147</v>
      </c>
      <c r="F156" s="23" t="s">
        <v>31</v>
      </c>
      <c r="G156" s="23">
        <v>1</v>
      </c>
      <c r="H156" s="25" t="s">
        <v>152</v>
      </c>
      <c r="I156" s="24">
        <v>8.3333333333333329E-2</v>
      </c>
      <c r="J156" s="23" t="s">
        <v>20</v>
      </c>
      <c r="K156" s="23" t="s">
        <v>12</v>
      </c>
      <c r="L156" s="22" t="str">
        <f t="shared" si="20"/>
        <v>felnőtt</v>
      </c>
      <c r="M156" s="22" t="str">
        <f t="shared" si="21"/>
        <v>szóló</v>
      </c>
      <c r="N156" s="23">
        <v>6</v>
      </c>
      <c r="O156" s="23" t="s">
        <v>199</v>
      </c>
      <c r="P156" s="23">
        <v>6</v>
      </c>
      <c r="Q156" s="23"/>
      <c r="R156" s="23">
        <v>8.6</v>
      </c>
      <c r="S156" s="23" t="s">
        <v>774</v>
      </c>
      <c r="T156" s="23">
        <v>0</v>
      </c>
      <c r="U156" s="23"/>
      <c r="V156" s="4">
        <f t="shared" si="22"/>
        <v>20.6</v>
      </c>
      <c r="W156" s="4" t="str">
        <f t="shared" si="23"/>
        <v>ezüst</v>
      </c>
      <c r="Y156">
        <v>28.3</v>
      </c>
      <c r="Z156" t="s">
        <v>695</v>
      </c>
    </row>
    <row r="157" spans="1:26" ht="64.5" x14ac:dyDescent="0.25">
      <c r="A157" s="31">
        <f t="shared" si="24"/>
        <v>150</v>
      </c>
      <c r="B157" s="23" t="s">
        <v>145</v>
      </c>
      <c r="C157" s="23" t="s">
        <v>47</v>
      </c>
      <c r="D157" s="23" t="s">
        <v>153</v>
      </c>
      <c r="E157" s="23" t="s">
        <v>154</v>
      </c>
      <c r="F157" s="23" t="s">
        <v>31</v>
      </c>
      <c r="G157" s="23">
        <v>10</v>
      </c>
      <c r="H157" s="25" t="s">
        <v>155</v>
      </c>
      <c r="I157" s="24">
        <v>6.25E-2</v>
      </c>
      <c r="J157" s="23" t="s">
        <v>11</v>
      </c>
      <c r="K157" s="23" t="s">
        <v>15</v>
      </c>
      <c r="L157" s="22" t="str">
        <f t="shared" si="20"/>
        <v>manó</v>
      </c>
      <c r="M157" s="22" t="str">
        <f t="shared" si="21"/>
        <v>csoport</v>
      </c>
      <c r="N157" s="23">
        <v>7.5</v>
      </c>
      <c r="O157" s="23" t="s">
        <v>200</v>
      </c>
      <c r="P157" s="23">
        <v>6</v>
      </c>
      <c r="Q157" s="23" t="s">
        <v>250</v>
      </c>
      <c r="R157" s="23">
        <v>7.5</v>
      </c>
      <c r="S157" s="23"/>
      <c r="T157" s="23">
        <v>0</v>
      </c>
      <c r="U157" s="23"/>
      <c r="V157" s="4">
        <f t="shared" si="22"/>
        <v>21</v>
      </c>
      <c r="W157" s="4" t="str">
        <f t="shared" si="23"/>
        <v>ezüst</v>
      </c>
      <c r="Y157">
        <v>28.4</v>
      </c>
      <c r="Z157" t="s">
        <v>695</v>
      </c>
    </row>
    <row r="158" spans="1:26" x14ac:dyDescent="0.25">
      <c r="A158" s="31">
        <f t="shared" si="24"/>
        <v>151</v>
      </c>
      <c r="B158" s="23" t="s">
        <v>156</v>
      </c>
      <c r="C158" s="23" t="s">
        <v>157</v>
      </c>
      <c r="D158" s="23"/>
      <c r="E158" s="23" t="s">
        <v>158</v>
      </c>
      <c r="F158" s="23" t="s">
        <v>28</v>
      </c>
      <c r="G158" s="23">
        <v>1</v>
      </c>
      <c r="H158" s="23" t="s">
        <v>157</v>
      </c>
      <c r="I158" s="30">
        <v>0.16666666666666666</v>
      </c>
      <c r="J158" s="23" t="s">
        <v>20</v>
      </c>
      <c r="K158" s="23" t="s">
        <v>12</v>
      </c>
      <c r="L158" s="22" t="str">
        <f t="shared" si="20"/>
        <v>felnőtt</v>
      </c>
      <c r="M158" s="22" t="str">
        <f t="shared" si="21"/>
        <v>szóló</v>
      </c>
      <c r="N158" s="23">
        <v>7</v>
      </c>
      <c r="O158" s="23"/>
      <c r="P158" s="23">
        <v>8</v>
      </c>
      <c r="Q158" s="23"/>
      <c r="R158" s="23">
        <v>7.6</v>
      </c>
      <c r="S158" s="23" t="s">
        <v>668</v>
      </c>
      <c r="T158" s="23">
        <v>0</v>
      </c>
      <c r="U158" s="23"/>
      <c r="V158" s="4">
        <f t="shared" si="22"/>
        <v>22.6</v>
      </c>
      <c r="W158" s="4" t="str">
        <f t="shared" si="23"/>
        <v>arany</v>
      </c>
      <c r="Y158">
        <v>28.5</v>
      </c>
      <c r="Z158" t="s">
        <v>695</v>
      </c>
    </row>
    <row r="159" spans="1:26" x14ac:dyDescent="0.25">
      <c r="A159" s="31">
        <f t="shared" si="24"/>
        <v>152</v>
      </c>
      <c r="B159" s="23" t="s">
        <v>370</v>
      </c>
      <c r="C159" s="23" t="s">
        <v>371</v>
      </c>
      <c r="D159" s="23" t="s">
        <v>372</v>
      </c>
      <c r="E159" s="23" t="s">
        <v>373</v>
      </c>
      <c r="F159" s="23" t="s">
        <v>28</v>
      </c>
      <c r="G159" s="23">
        <v>1</v>
      </c>
      <c r="H159" s="23" t="s">
        <v>374</v>
      </c>
      <c r="I159" s="30">
        <v>0.17013888888888887</v>
      </c>
      <c r="J159" s="23" t="s">
        <v>19</v>
      </c>
      <c r="K159" s="23" t="s">
        <v>12</v>
      </c>
      <c r="L159" s="22" t="str">
        <f t="shared" si="20"/>
        <v>junior</v>
      </c>
      <c r="M159" s="22" t="str">
        <f t="shared" si="21"/>
        <v>szóló</v>
      </c>
      <c r="N159" s="23">
        <v>7</v>
      </c>
      <c r="O159" s="23"/>
      <c r="P159" s="23">
        <v>8.5</v>
      </c>
      <c r="Q159" s="23"/>
      <c r="R159" s="23">
        <v>9</v>
      </c>
      <c r="S159" s="23"/>
      <c r="T159" s="23">
        <v>0</v>
      </c>
      <c r="U159" s="23"/>
      <c r="V159" s="4">
        <f t="shared" si="22"/>
        <v>24.5</v>
      </c>
      <c r="W159" s="4" t="str">
        <f t="shared" si="23"/>
        <v>arany</v>
      </c>
      <c r="Y159">
        <v>28.6</v>
      </c>
      <c r="Z159" t="s">
        <v>695</v>
      </c>
    </row>
    <row r="160" spans="1:26" x14ac:dyDescent="0.25">
      <c r="A160" s="31">
        <f t="shared" si="24"/>
        <v>153</v>
      </c>
      <c r="B160" s="23" t="s">
        <v>22</v>
      </c>
      <c r="C160" s="23"/>
      <c r="D160" s="23" t="s">
        <v>101</v>
      </c>
      <c r="E160" s="23" t="s">
        <v>102</v>
      </c>
      <c r="F160" s="23" t="s">
        <v>31</v>
      </c>
      <c r="G160" s="23">
        <v>1</v>
      </c>
      <c r="H160" s="25" t="s">
        <v>103</v>
      </c>
      <c r="I160" s="24">
        <v>8.2638888888888887E-2</v>
      </c>
      <c r="J160" s="23" t="s">
        <v>19</v>
      </c>
      <c r="K160" s="23" t="s">
        <v>12</v>
      </c>
      <c r="L160" s="22" t="str">
        <f t="shared" si="20"/>
        <v>junior</v>
      </c>
      <c r="M160" s="22" t="str">
        <f t="shared" si="21"/>
        <v>szóló</v>
      </c>
      <c r="N160" s="23">
        <v>7</v>
      </c>
      <c r="O160" s="23"/>
      <c r="P160" s="23">
        <v>8</v>
      </c>
      <c r="Q160" s="23" t="s">
        <v>251</v>
      </c>
      <c r="R160" s="23">
        <v>8.3000000000000007</v>
      </c>
      <c r="S160" s="23" t="s">
        <v>775</v>
      </c>
      <c r="T160" s="23">
        <v>0</v>
      </c>
      <c r="U160" s="23"/>
      <c r="V160" s="4">
        <f t="shared" si="22"/>
        <v>23.3</v>
      </c>
      <c r="W160" s="4" t="str">
        <f t="shared" si="23"/>
        <v>arany</v>
      </c>
      <c r="Y160">
        <v>28.7</v>
      </c>
      <c r="Z160" t="s">
        <v>695</v>
      </c>
    </row>
    <row r="161" spans="1:26" x14ac:dyDescent="0.25">
      <c r="A161" s="31">
        <f t="shared" ref="A161:A174" si="25">A160+1</f>
        <v>154</v>
      </c>
      <c r="B161" s="4" t="s">
        <v>777</v>
      </c>
      <c r="C161" s="4" t="s">
        <v>778</v>
      </c>
      <c r="D161" s="4" t="s">
        <v>779</v>
      </c>
      <c r="E161" s="4" t="s">
        <v>780</v>
      </c>
      <c r="F161" s="4" t="s">
        <v>28</v>
      </c>
      <c r="G161" s="4">
        <v>1</v>
      </c>
      <c r="H161" s="4" t="s">
        <v>781</v>
      </c>
      <c r="I161" s="38">
        <v>8.9583333333333334E-2</v>
      </c>
      <c r="J161" s="4" t="s">
        <v>18</v>
      </c>
      <c r="K161" s="4" t="s">
        <v>12</v>
      </c>
      <c r="L161" s="22" t="str">
        <f t="shared" si="20"/>
        <v>gyermek</v>
      </c>
      <c r="M161" s="22" t="str">
        <f t="shared" si="21"/>
        <v>szóló</v>
      </c>
      <c r="N161" s="37">
        <v>8.6999999999999993</v>
      </c>
      <c r="O161" s="4" t="s">
        <v>782</v>
      </c>
      <c r="P161" s="37">
        <v>8</v>
      </c>
      <c r="Q161" s="4"/>
      <c r="R161" s="37">
        <v>7.7</v>
      </c>
      <c r="S161" s="4"/>
      <c r="T161" s="23">
        <v>0</v>
      </c>
      <c r="U161" s="23"/>
      <c r="V161" s="4">
        <f t="shared" si="22"/>
        <v>24.4</v>
      </c>
      <c r="W161" s="4" t="str">
        <f t="shared" si="23"/>
        <v>arany</v>
      </c>
    </row>
    <row r="162" spans="1:26" ht="64.5" x14ac:dyDescent="0.25">
      <c r="A162" s="31">
        <f t="shared" si="25"/>
        <v>155</v>
      </c>
      <c r="B162" s="23" t="s">
        <v>135</v>
      </c>
      <c r="C162" s="23" t="s">
        <v>180</v>
      </c>
      <c r="D162" s="23" t="s">
        <v>181</v>
      </c>
      <c r="E162" s="23" t="s">
        <v>182</v>
      </c>
      <c r="F162" s="23" t="s">
        <v>31</v>
      </c>
      <c r="G162" s="23">
        <v>9</v>
      </c>
      <c r="H162" s="25" t="s">
        <v>183</v>
      </c>
      <c r="I162" s="30">
        <v>4.6527777777777779E-2</v>
      </c>
      <c r="J162" s="23" t="s">
        <v>20</v>
      </c>
      <c r="K162" s="23" t="s">
        <v>15</v>
      </c>
      <c r="L162" s="22" t="str">
        <f t="shared" si="20"/>
        <v>felnőtt</v>
      </c>
      <c r="M162" s="22" t="str">
        <f t="shared" si="21"/>
        <v>csoport</v>
      </c>
      <c r="N162" s="23">
        <v>7.5</v>
      </c>
      <c r="O162" s="23" t="s">
        <v>550</v>
      </c>
      <c r="P162" s="23">
        <v>8</v>
      </c>
      <c r="Q162" s="23" t="s">
        <v>706</v>
      </c>
      <c r="R162" s="23">
        <v>7.8</v>
      </c>
      <c r="S162" s="23"/>
      <c r="T162" s="23">
        <v>0</v>
      </c>
      <c r="U162" s="23"/>
      <c r="V162" s="4">
        <f t="shared" si="22"/>
        <v>23.3</v>
      </c>
      <c r="W162" s="4" t="str">
        <f t="shared" si="23"/>
        <v>arany</v>
      </c>
      <c r="Y162">
        <v>28.8</v>
      </c>
      <c r="Z162" t="s">
        <v>695</v>
      </c>
    </row>
    <row r="163" spans="1:26" ht="64.5" x14ac:dyDescent="0.25">
      <c r="A163" s="31">
        <f t="shared" si="25"/>
        <v>156</v>
      </c>
      <c r="B163" s="23" t="s">
        <v>135</v>
      </c>
      <c r="C163" s="25" t="s">
        <v>136</v>
      </c>
      <c r="D163" s="23" t="s">
        <v>137</v>
      </c>
      <c r="E163" s="23" t="s">
        <v>138</v>
      </c>
      <c r="F163" s="23" t="s">
        <v>31</v>
      </c>
      <c r="G163" s="23">
        <v>10</v>
      </c>
      <c r="H163" s="25" t="s">
        <v>139</v>
      </c>
      <c r="I163" s="24">
        <v>9.8611111111111108E-2</v>
      </c>
      <c r="J163" s="23" t="s">
        <v>19</v>
      </c>
      <c r="K163" s="23" t="s">
        <v>15</v>
      </c>
      <c r="L163" s="22" t="str">
        <f t="shared" si="20"/>
        <v>junior</v>
      </c>
      <c r="M163" s="22" t="str">
        <f t="shared" si="21"/>
        <v>csoport</v>
      </c>
      <c r="N163" s="23">
        <v>7.5</v>
      </c>
      <c r="O163" s="23" t="s">
        <v>551</v>
      </c>
      <c r="P163" s="23">
        <v>7.5</v>
      </c>
      <c r="Q163" s="23" t="s">
        <v>252</v>
      </c>
      <c r="R163" s="23">
        <v>8.6999999999999993</v>
      </c>
      <c r="S163" s="23"/>
      <c r="T163" s="23">
        <v>0</v>
      </c>
      <c r="U163" s="23"/>
      <c r="V163" s="4">
        <f t="shared" si="22"/>
        <v>23.7</v>
      </c>
      <c r="W163" s="4" t="str">
        <f t="shared" si="23"/>
        <v>arany</v>
      </c>
      <c r="Y163">
        <v>28.9</v>
      </c>
      <c r="Z163" t="s">
        <v>695</v>
      </c>
    </row>
    <row r="164" spans="1:26" x14ac:dyDescent="0.25">
      <c r="A164" s="31">
        <f t="shared" si="25"/>
        <v>157</v>
      </c>
      <c r="B164" s="23" t="s">
        <v>258</v>
      </c>
      <c r="C164" s="23" t="s">
        <v>268</v>
      </c>
      <c r="D164" s="23" t="s">
        <v>269</v>
      </c>
      <c r="E164" s="23" t="s">
        <v>270</v>
      </c>
      <c r="F164" s="23" t="s">
        <v>31</v>
      </c>
      <c r="G164" s="23">
        <v>1</v>
      </c>
      <c r="H164" s="23" t="s">
        <v>271</v>
      </c>
      <c r="I164" s="30">
        <v>0.1388888888888889</v>
      </c>
      <c r="J164" s="23" t="s">
        <v>18</v>
      </c>
      <c r="K164" s="23" t="s">
        <v>12</v>
      </c>
      <c r="L164" s="22" t="str">
        <f t="shared" si="20"/>
        <v>gyermek</v>
      </c>
      <c r="M164" s="22" t="str">
        <f t="shared" si="21"/>
        <v>szóló</v>
      </c>
      <c r="N164" s="23">
        <v>6.5</v>
      </c>
      <c r="O164" s="23"/>
      <c r="P164" s="23">
        <v>7</v>
      </c>
      <c r="Q164" s="23"/>
      <c r="R164" s="23">
        <v>8.1999999999999993</v>
      </c>
      <c r="S164" s="23"/>
      <c r="T164" s="23">
        <v>0</v>
      </c>
      <c r="U164" s="23"/>
      <c r="V164" s="4">
        <f t="shared" si="22"/>
        <v>21.7</v>
      </c>
      <c r="W164" s="4" t="str">
        <f t="shared" si="23"/>
        <v>ezüst</v>
      </c>
      <c r="Y164">
        <v>29</v>
      </c>
      <c r="Z164" t="s">
        <v>695</v>
      </c>
    </row>
    <row r="165" spans="1:26" x14ac:dyDescent="0.25">
      <c r="A165" s="31">
        <f t="shared" si="25"/>
        <v>158</v>
      </c>
      <c r="B165" s="23" t="s">
        <v>258</v>
      </c>
      <c r="C165" s="23" t="s">
        <v>268</v>
      </c>
      <c r="D165" s="23" t="s">
        <v>278</v>
      </c>
      <c r="E165" s="23" t="s">
        <v>279</v>
      </c>
      <c r="F165" s="23" t="s">
        <v>28</v>
      </c>
      <c r="G165" s="23">
        <v>1</v>
      </c>
      <c r="H165" s="23" t="s">
        <v>280</v>
      </c>
      <c r="I165" s="30">
        <v>0.15138888888888888</v>
      </c>
      <c r="J165" s="23" t="s">
        <v>19</v>
      </c>
      <c r="K165" s="23" t="s">
        <v>12</v>
      </c>
      <c r="L165" s="22" t="str">
        <f t="shared" si="20"/>
        <v>junior</v>
      </c>
      <c r="M165" s="22" t="str">
        <f t="shared" si="21"/>
        <v>szóló</v>
      </c>
      <c r="N165" s="23">
        <v>7</v>
      </c>
      <c r="O165" s="23"/>
      <c r="P165" s="23">
        <v>7.5</v>
      </c>
      <c r="Q165" s="23"/>
      <c r="R165" s="23">
        <v>8.6</v>
      </c>
      <c r="S165" s="23"/>
      <c r="T165" s="23">
        <v>0</v>
      </c>
      <c r="U165" s="23"/>
      <c r="V165" s="4">
        <f t="shared" si="22"/>
        <v>23.1</v>
      </c>
      <c r="W165" s="4" t="str">
        <f t="shared" si="23"/>
        <v>arany</v>
      </c>
      <c r="Y165">
        <v>29.1</v>
      </c>
      <c r="Z165" t="s">
        <v>695</v>
      </c>
    </row>
    <row r="166" spans="1:26" x14ac:dyDescent="0.25">
      <c r="A166" s="31">
        <f t="shared" si="25"/>
        <v>159</v>
      </c>
      <c r="B166" s="23" t="s">
        <v>258</v>
      </c>
      <c r="C166" s="23" t="s">
        <v>268</v>
      </c>
      <c r="D166" s="23" t="s">
        <v>275</v>
      </c>
      <c r="E166" s="23" t="s">
        <v>276</v>
      </c>
      <c r="F166" s="23" t="s">
        <v>28</v>
      </c>
      <c r="G166" s="23">
        <v>1</v>
      </c>
      <c r="H166" s="23" t="s">
        <v>277</v>
      </c>
      <c r="I166" s="30">
        <v>0.12569444444444444</v>
      </c>
      <c r="J166" s="23" t="s">
        <v>19</v>
      </c>
      <c r="K166" s="23" t="s">
        <v>12</v>
      </c>
      <c r="L166" s="22" t="str">
        <f t="shared" si="20"/>
        <v>junior</v>
      </c>
      <c r="M166" s="22" t="str">
        <f t="shared" si="21"/>
        <v>szóló</v>
      </c>
      <c r="N166" s="23">
        <v>6.5</v>
      </c>
      <c r="O166" s="23"/>
      <c r="P166" s="23">
        <v>7.5</v>
      </c>
      <c r="Q166" s="23"/>
      <c r="R166" s="23">
        <v>8</v>
      </c>
      <c r="S166" s="23"/>
      <c r="T166" s="23">
        <v>0</v>
      </c>
      <c r="U166" s="23"/>
      <c r="V166" s="4">
        <f t="shared" si="22"/>
        <v>22</v>
      </c>
      <c r="W166" s="4" t="str">
        <f t="shared" si="23"/>
        <v>ezüst</v>
      </c>
      <c r="Y166">
        <v>29.2</v>
      </c>
      <c r="Z166" t="s">
        <v>695</v>
      </c>
    </row>
    <row r="167" spans="1:26" s="32" customFormat="1" x14ac:dyDescent="0.25">
      <c r="A167" s="31">
        <f t="shared" si="25"/>
        <v>160</v>
      </c>
      <c r="B167" s="23" t="s">
        <v>258</v>
      </c>
      <c r="C167" s="23" t="s">
        <v>268</v>
      </c>
      <c r="D167" s="23" t="s">
        <v>281</v>
      </c>
      <c r="E167" s="23" t="s">
        <v>282</v>
      </c>
      <c r="F167" s="23" t="s">
        <v>28</v>
      </c>
      <c r="G167" s="23">
        <v>2</v>
      </c>
      <c r="H167" s="23" t="s">
        <v>283</v>
      </c>
      <c r="I167" s="30">
        <v>0.12847222222222224</v>
      </c>
      <c r="J167" s="23" t="s">
        <v>19</v>
      </c>
      <c r="K167" s="23" t="s">
        <v>13</v>
      </c>
      <c r="L167" s="22" t="str">
        <f t="shared" si="20"/>
        <v>junior</v>
      </c>
      <c r="M167" s="22" t="str">
        <f t="shared" si="21"/>
        <v>duó</v>
      </c>
      <c r="N167" s="23">
        <v>7</v>
      </c>
      <c r="O167" s="23"/>
      <c r="P167" s="23">
        <v>8</v>
      </c>
      <c r="Q167" s="23"/>
      <c r="R167" s="23">
        <v>8.3000000000000007</v>
      </c>
      <c r="S167" s="23"/>
      <c r="T167" s="23">
        <v>0</v>
      </c>
      <c r="U167" s="23"/>
      <c r="V167" s="4">
        <f t="shared" si="22"/>
        <v>23.3</v>
      </c>
      <c r="W167" s="4" t="str">
        <f t="shared" si="23"/>
        <v>arany</v>
      </c>
      <c r="X167"/>
      <c r="Y167">
        <v>29.3</v>
      </c>
      <c r="Z167" t="s">
        <v>695</v>
      </c>
    </row>
    <row r="168" spans="1:26" s="32" customFormat="1" x14ac:dyDescent="0.25">
      <c r="A168" s="31">
        <f t="shared" si="25"/>
        <v>161</v>
      </c>
      <c r="B168" s="23" t="s">
        <v>258</v>
      </c>
      <c r="C168" s="23" t="s">
        <v>268</v>
      </c>
      <c r="D168" s="23" t="s">
        <v>272</v>
      </c>
      <c r="E168" s="23" t="s">
        <v>273</v>
      </c>
      <c r="F168" s="23" t="s">
        <v>31</v>
      </c>
      <c r="G168" s="23">
        <v>1</v>
      </c>
      <c r="H168" s="23" t="s">
        <v>274</v>
      </c>
      <c r="I168" s="30">
        <v>0.12916666666666668</v>
      </c>
      <c r="J168" s="23" t="s">
        <v>18</v>
      </c>
      <c r="K168" s="23" t="s">
        <v>12</v>
      </c>
      <c r="L168" s="22" t="str">
        <f t="shared" ref="L168:L174" si="26">RIGHT(J168,LEN(J168)-1)</f>
        <v>gyermek</v>
      </c>
      <c r="M168" s="22" t="str">
        <f t="shared" ref="M168:M174" si="27">RIGHT(K168,LEN(K168)-1)</f>
        <v>szóló</v>
      </c>
      <c r="N168" s="23">
        <v>6.5</v>
      </c>
      <c r="O168" s="23"/>
      <c r="P168" s="23">
        <v>8</v>
      </c>
      <c r="Q168" s="23"/>
      <c r="R168" s="23">
        <v>8</v>
      </c>
      <c r="S168" s="23"/>
      <c r="T168" s="23">
        <v>0</v>
      </c>
      <c r="U168" s="23"/>
      <c r="V168" s="4">
        <f t="shared" ref="V168:V174" si="28">N168+P168+R168+T168</f>
        <v>22.5</v>
      </c>
      <c r="W168" s="4" t="str">
        <f t="shared" ref="W168:W199" si="29">VLOOKUP(V168,Y:Z,2,0)</f>
        <v>arany</v>
      </c>
      <c r="Y168">
        <v>29.4</v>
      </c>
      <c r="Z168" t="s">
        <v>695</v>
      </c>
    </row>
    <row r="169" spans="1:26" s="32" customFormat="1" ht="12.75" customHeight="1" x14ac:dyDescent="0.25">
      <c r="A169" s="31">
        <f t="shared" si="25"/>
        <v>162</v>
      </c>
      <c r="B169" s="23" t="s">
        <v>258</v>
      </c>
      <c r="C169" s="23" t="s">
        <v>268</v>
      </c>
      <c r="D169" s="23" t="s">
        <v>281</v>
      </c>
      <c r="E169" s="23" t="s">
        <v>273</v>
      </c>
      <c r="F169" s="23" t="s">
        <v>28</v>
      </c>
      <c r="G169" s="23">
        <v>1</v>
      </c>
      <c r="H169" s="23" t="s">
        <v>268</v>
      </c>
      <c r="I169" s="30">
        <v>9.930555555555555E-2</v>
      </c>
      <c r="J169" s="23" t="s">
        <v>20</v>
      </c>
      <c r="K169" s="23" t="s">
        <v>12</v>
      </c>
      <c r="L169" s="22" t="str">
        <f t="shared" si="26"/>
        <v>felnőtt</v>
      </c>
      <c r="M169" s="22" t="str">
        <f t="shared" si="27"/>
        <v>szóló</v>
      </c>
      <c r="N169" s="23">
        <v>8</v>
      </c>
      <c r="O169" s="23"/>
      <c r="P169" s="23">
        <v>10</v>
      </c>
      <c r="Q169" s="23"/>
      <c r="R169" s="23">
        <v>7.8</v>
      </c>
      <c r="S169" s="23"/>
      <c r="T169" s="23">
        <v>0</v>
      </c>
      <c r="U169" s="23"/>
      <c r="V169" s="4">
        <f t="shared" si="28"/>
        <v>25.8</v>
      </c>
      <c r="W169" s="4" t="str">
        <f t="shared" si="29"/>
        <v>arany</v>
      </c>
      <c r="Y169">
        <v>29.5</v>
      </c>
      <c r="Z169" t="s">
        <v>695</v>
      </c>
    </row>
    <row r="170" spans="1:26" s="32" customFormat="1" x14ac:dyDescent="0.25">
      <c r="A170" s="31">
        <f t="shared" si="25"/>
        <v>163</v>
      </c>
      <c r="B170" s="23" t="s">
        <v>258</v>
      </c>
      <c r="C170" s="23" t="s">
        <v>263</v>
      </c>
      <c r="D170" s="23" t="s">
        <v>264</v>
      </c>
      <c r="E170" s="23" t="s">
        <v>261</v>
      </c>
      <c r="F170" s="23" t="s">
        <v>31</v>
      </c>
      <c r="G170" s="23">
        <v>1</v>
      </c>
      <c r="H170" s="23" t="s">
        <v>265</v>
      </c>
      <c r="I170" s="30">
        <v>0.12222222222222223</v>
      </c>
      <c r="J170" s="23" t="s">
        <v>18</v>
      </c>
      <c r="K170" s="23" t="s">
        <v>12</v>
      </c>
      <c r="L170" s="22" t="str">
        <f t="shared" si="26"/>
        <v>gyermek</v>
      </c>
      <c r="M170" s="22" t="str">
        <f t="shared" si="27"/>
        <v>szóló</v>
      </c>
      <c r="N170" s="23">
        <v>6.5</v>
      </c>
      <c r="O170" s="23"/>
      <c r="P170" s="23">
        <v>7</v>
      </c>
      <c r="Q170" s="23"/>
      <c r="R170" s="23">
        <v>7.6</v>
      </c>
      <c r="S170" s="23"/>
      <c r="T170" s="23">
        <v>0</v>
      </c>
      <c r="U170" s="23"/>
      <c r="V170" s="4">
        <f t="shared" si="28"/>
        <v>21.1</v>
      </c>
      <c r="W170" s="4" t="str">
        <f t="shared" si="29"/>
        <v>ezüst</v>
      </c>
      <c r="Y170">
        <v>29.6</v>
      </c>
      <c r="Z170" t="s">
        <v>695</v>
      </c>
    </row>
    <row r="171" spans="1:26" s="32" customFormat="1" x14ac:dyDescent="0.25">
      <c r="A171" s="31">
        <f t="shared" si="25"/>
        <v>164</v>
      </c>
      <c r="B171" s="28" t="s">
        <v>258</v>
      </c>
      <c r="C171" s="28" t="s">
        <v>263</v>
      </c>
      <c r="D171" s="28" t="s">
        <v>266</v>
      </c>
      <c r="E171" s="28" t="s">
        <v>261</v>
      </c>
      <c r="F171" s="28" t="s">
        <v>31</v>
      </c>
      <c r="G171" s="28">
        <v>1</v>
      </c>
      <c r="H171" s="28" t="s">
        <v>267</v>
      </c>
      <c r="I171" s="35">
        <v>0.1125</v>
      </c>
      <c r="J171" s="23" t="s">
        <v>18</v>
      </c>
      <c r="K171" s="23" t="s">
        <v>12</v>
      </c>
      <c r="L171" s="22" t="str">
        <f t="shared" si="26"/>
        <v>gyermek</v>
      </c>
      <c r="M171" s="22" t="str">
        <f t="shared" si="27"/>
        <v>szóló</v>
      </c>
      <c r="N171" s="23">
        <v>6</v>
      </c>
      <c r="O171" s="23"/>
      <c r="P171" s="23">
        <v>8.5</v>
      </c>
      <c r="Q171" s="23"/>
      <c r="R171" s="23">
        <v>7.8</v>
      </c>
      <c r="S171" s="23"/>
      <c r="T171" s="23">
        <v>0</v>
      </c>
      <c r="U171" s="23"/>
      <c r="V171" s="4">
        <f t="shared" si="28"/>
        <v>22.3</v>
      </c>
      <c r="W171" s="4" t="str">
        <f t="shared" si="29"/>
        <v>ezüst</v>
      </c>
      <c r="Y171">
        <v>29.7</v>
      </c>
      <c r="Z171" t="s">
        <v>695</v>
      </c>
    </row>
    <row r="172" spans="1:26" s="32" customFormat="1" x14ac:dyDescent="0.25">
      <c r="A172" s="31">
        <f t="shared" si="25"/>
        <v>165</v>
      </c>
      <c r="B172" s="23" t="s">
        <v>258</v>
      </c>
      <c r="C172" s="23" t="s">
        <v>259</v>
      </c>
      <c r="D172" s="23" t="s">
        <v>260</v>
      </c>
      <c r="E172" s="23" t="s">
        <v>261</v>
      </c>
      <c r="F172" s="23" t="s">
        <v>28</v>
      </c>
      <c r="G172" s="23">
        <v>1</v>
      </c>
      <c r="H172" s="23" t="s">
        <v>262</v>
      </c>
      <c r="I172" s="30">
        <v>0.11458333333333333</v>
      </c>
      <c r="J172" s="23" t="s">
        <v>18</v>
      </c>
      <c r="K172" s="23" t="s">
        <v>12</v>
      </c>
      <c r="L172" s="22" t="str">
        <f t="shared" si="26"/>
        <v>gyermek</v>
      </c>
      <c r="M172" s="22" t="str">
        <f t="shared" si="27"/>
        <v>szóló</v>
      </c>
      <c r="N172" s="23">
        <v>6.5</v>
      </c>
      <c r="O172" s="23"/>
      <c r="P172" s="23">
        <v>8.5</v>
      </c>
      <c r="Q172" s="23"/>
      <c r="R172" s="23">
        <v>7.8</v>
      </c>
      <c r="S172" s="23"/>
      <c r="T172" s="23">
        <v>0</v>
      </c>
      <c r="U172" s="23"/>
      <c r="V172" s="4">
        <f t="shared" si="28"/>
        <v>22.8</v>
      </c>
      <c r="W172" s="4" t="str">
        <f t="shared" si="29"/>
        <v>arany</v>
      </c>
      <c r="Y172">
        <v>29.8</v>
      </c>
      <c r="Z172" t="s">
        <v>695</v>
      </c>
    </row>
    <row r="173" spans="1:26" s="32" customFormat="1" ht="12.75" customHeight="1" x14ac:dyDescent="0.25">
      <c r="A173" s="31">
        <f t="shared" si="25"/>
        <v>166</v>
      </c>
      <c r="B173" s="23" t="s">
        <v>96</v>
      </c>
      <c r="C173" s="23" t="s">
        <v>97</v>
      </c>
      <c r="D173" s="23" t="s">
        <v>98</v>
      </c>
      <c r="E173" s="23" t="s">
        <v>99</v>
      </c>
      <c r="F173" s="23" t="s">
        <v>28</v>
      </c>
      <c r="G173" s="23">
        <v>2</v>
      </c>
      <c r="H173" s="25" t="s">
        <v>100</v>
      </c>
      <c r="I173" s="24">
        <v>7.9861111111111105E-2</v>
      </c>
      <c r="J173" s="23" t="s">
        <v>19</v>
      </c>
      <c r="K173" s="23" t="s">
        <v>13</v>
      </c>
      <c r="L173" s="22" t="str">
        <f t="shared" si="26"/>
        <v>junior</v>
      </c>
      <c r="M173" s="22" t="str">
        <f t="shared" si="27"/>
        <v>duó</v>
      </c>
      <c r="N173" s="23">
        <v>7</v>
      </c>
      <c r="O173" s="23" t="s">
        <v>201</v>
      </c>
      <c r="P173" s="23">
        <v>8</v>
      </c>
      <c r="Q173" s="23" t="s">
        <v>253</v>
      </c>
      <c r="R173" s="23">
        <v>7.3</v>
      </c>
      <c r="S173" s="23"/>
      <c r="T173" s="23">
        <v>0</v>
      </c>
      <c r="U173" s="23"/>
      <c r="V173" s="4">
        <f t="shared" si="28"/>
        <v>22.3</v>
      </c>
      <c r="W173" s="4" t="str">
        <f t="shared" si="29"/>
        <v>ezüst</v>
      </c>
      <c r="Y173">
        <v>29.9</v>
      </c>
      <c r="Z173" t="s">
        <v>695</v>
      </c>
    </row>
    <row r="174" spans="1:26" x14ac:dyDescent="0.25">
      <c r="A174" s="31">
        <f t="shared" si="25"/>
        <v>167</v>
      </c>
      <c r="B174" s="23" t="s">
        <v>84</v>
      </c>
      <c r="C174" s="23" t="s">
        <v>85</v>
      </c>
      <c r="D174" s="23" t="s">
        <v>86</v>
      </c>
      <c r="E174" s="23" t="s">
        <v>51</v>
      </c>
      <c r="F174" s="23" t="s">
        <v>31</v>
      </c>
      <c r="G174" s="23">
        <v>1</v>
      </c>
      <c r="H174" s="25" t="s">
        <v>87</v>
      </c>
      <c r="I174" s="24">
        <v>3.23</v>
      </c>
      <c r="J174" s="23" t="s">
        <v>18</v>
      </c>
      <c r="K174" s="23" t="s">
        <v>12</v>
      </c>
      <c r="L174" s="22" t="str">
        <f t="shared" si="26"/>
        <v>gyermek</v>
      </c>
      <c r="M174" s="22" t="str">
        <f t="shared" si="27"/>
        <v>szóló</v>
      </c>
      <c r="N174" s="23">
        <v>4.5</v>
      </c>
      <c r="O174" s="23"/>
      <c r="P174" s="23">
        <v>5.5</v>
      </c>
      <c r="Q174" s="23"/>
      <c r="R174" s="23">
        <v>7.5</v>
      </c>
      <c r="S174" s="23" t="s">
        <v>776</v>
      </c>
      <c r="T174" s="23">
        <v>0</v>
      </c>
      <c r="U174" s="23"/>
      <c r="V174" s="4">
        <f t="shared" si="28"/>
        <v>17.5</v>
      </c>
      <c r="W174" s="4" t="str">
        <f t="shared" si="29"/>
        <v>ezüst</v>
      </c>
      <c r="X174" s="32"/>
      <c r="Y174">
        <v>30</v>
      </c>
      <c r="Z174" t="s">
        <v>695</v>
      </c>
    </row>
  </sheetData>
  <sortState xmlns:xlrd2="http://schemas.microsoft.com/office/spreadsheetml/2017/richdata2" ref="A8:Z174">
    <sortCondition ref="B8:B174"/>
    <sortCondition ref="E8:E174"/>
    <sortCondition ref="J8:J174"/>
    <sortCondition ref="K8:K174"/>
    <sortCondition ref="F8:F174"/>
  </sortState>
  <mergeCells count="1">
    <mergeCell ref="A2:O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1"/>
  <sheetViews>
    <sheetView tabSelected="1" workbookViewId="0">
      <selection activeCell="B1" sqref="B1"/>
    </sheetView>
  </sheetViews>
  <sheetFormatPr defaultRowHeight="15" x14ac:dyDescent="0.25"/>
  <cols>
    <col min="1" max="1" width="31.42578125" bestFit="1" customWidth="1"/>
    <col min="2" max="2" width="69.28515625" bestFit="1" customWidth="1"/>
    <col min="3" max="3" width="21" customWidth="1"/>
  </cols>
  <sheetData>
    <row r="2" spans="1:2" ht="21" x14ac:dyDescent="0.35">
      <c r="A2" s="19" t="s">
        <v>788</v>
      </c>
    </row>
    <row r="3" spans="1:2" x14ac:dyDescent="0.25">
      <c r="A3" s="4" t="s">
        <v>54</v>
      </c>
      <c r="B3" s="4" t="s">
        <v>791</v>
      </c>
    </row>
    <row r="4" spans="1:2" x14ac:dyDescent="0.25">
      <c r="A4" s="4" t="s">
        <v>789</v>
      </c>
      <c r="B4" s="4" t="s">
        <v>790</v>
      </c>
    </row>
    <row r="6" spans="1:2" ht="21" x14ac:dyDescent="0.35">
      <c r="A6" s="19" t="s">
        <v>53</v>
      </c>
    </row>
    <row r="7" spans="1:2" ht="28.5" customHeight="1" x14ac:dyDescent="0.25">
      <c r="A7" s="4" t="s">
        <v>52</v>
      </c>
      <c r="B7" s="4" t="s">
        <v>783</v>
      </c>
    </row>
    <row r="8" spans="1:2" ht="28.5" customHeight="1" x14ac:dyDescent="0.25">
      <c r="A8" s="4" t="s">
        <v>54</v>
      </c>
      <c r="B8" s="4" t="s">
        <v>784</v>
      </c>
    </row>
    <row r="9" spans="1:2" ht="28.5" customHeight="1" x14ac:dyDescent="0.25">
      <c r="A9" s="4" t="s">
        <v>55</v>
      </c>
      <c r="B9" s="4" t="s">
        <v>785</v>
      </c>
    </row>
    <row r="10" spans="1:2" ht="28.5" customHeight="1" x14ac:dyDescent="0.25">
      <c r="A10" s="4" t="s">
        <v>56</v>
      </c>
      <c r="B10" s="4" t="s">
        <v>786</v>
      </c>
    </row>
    <row r="11" spans="1:2" ht="28.5" customHeight="1" x14ac:dyDescent="0.25">
      <c r="A11" s="4" t="s">
        <v>793</v>
      </c>
      <c r="B11" s="4" t="s">
        <v>787</v>
      </c>
    </row>
    <row r="12" spans="1:2" ht="28.5" customHeight="1" x14ac:dyDescent="0.25">
      <c r="A12" s="4" t="s">
        <v>789</v>
      </c>
      <c r="B12" s="4" t="s">
        <v>807</v>
      </c>
    </row>
    <row r="13" spans="1:2" ht="28.5" customHeight="1" x14ac:dyDescent="0.25">
      <c r="A13" s="4" t="s">
        <v>792</v>
      </c>
      <c r="B13" s="4" t="s">
        <v>794</v>
      </c>
    </row>
    <row r="15" spans="1:2" ht="21" x14ac:dyDescent="0.35">
      <c r="A15" s="19" t="s">
        <v>58</v>
      </c>
    </row>
    <row r="16" spans="1:2" ht="28.5" customHeight="1" x14ac:dyDescent="0.25">
      <c r="A16" s="4" t="s">
        <v>52</v>
      </c>
      <c r="B16" s="4" t="s">
        <v>795</v>
      </c>
    </row>
    <row r="17" spans="1:2" ht="28.5" customHeight="1" x14ac:dyDescent="0.25">
      <c r="A17" s="4" t="s">
        <v>54</v>
      </c>
      <c r="B17" s="4" t="s">
        <v>796</v>
      </c>
    </row>
    <row r="18" spans="1:2" ht="28.5" customHeight="1" x14ac:dyDescent="0.25">
      <c r="A18" s="4" t="s">
        <v>55</v>
      </c>
      <c r="B18" s="4" t="s">
        <v>797</v>
      </c>
    </row>
    <row r="19" spans="1:2" ht="28.5" customHeight="1" x14ac:dyDescent="0.25">
      <c r="A19" s="4" t="s">
        <v>56</v>
      </c>
      <c r="B19" s="4" t="s">
        <v>798</v>
      </c>
    </row>
    <row r="20" spans="1:2" ht="28.5" customHeight="1" x14ac:dyDescent="0.25">
      <c r="A20" s="4" t="s">
        <v>57</v>
      </c>
      <c r="B20" s="4" t="s">
        <v>799</v>
      </c>
    </row>
    <row r="21" spans="1:2" ht="28.5" customHeight="1" x14ac:dyDescent="0.25">
      <c r="A21" s="4" t="s">
        <v>789</v>
      </c>
      <c r="B21" s="4" t="s">
        <v>806</v>
      </c>
    </row>
    <row r="22" spans="1:2" ht="28.5" customHeight="1" x14ac:dyDescent="0.25">
      <c r="A22" s="4" t="s">
        <v>792</v>
      </c>
      <c r="B22" s="4" t="s">
        <v>800</v>
      </c>
    </row>
    <row r="24" spans="1:2" ht="21" x14ac:dyDescent="0.35">
      <c r="A24" s="19" t="s">
        <v>59</v>
      </c>
    </row>
    <row r="25" spans="1:2" ht="28.5" customHeight="1" x14ac:dyDescent="0.25">
      <c r="A25" s="4" t="s">
        <v>52</v>
      </c>
      <c r="B25" s="4" t="s">
        <v>801</v>
      </c>
    </row>
    <row r="26" spans="1:2" ht="28.5" customHeight="1" x14ac:dyDescent="0.25">
      <c r="A26" s="4" t="s">
        <v>54</v>
      </c>
      <c r="B26" s="4" t="s">
        <v>802</v>
      </c>
    </row>
    <row r="27" spans="1:2" ht="28.5" customHeight="1" x14ac:dyDescent="0.25">
      <c r="A27" s="4" t="s">
        <v>55</v>
      </c>
      <c r="B27" s="4" t="s">
        <v>803</v>
      </c>
    </row>
    <row r="28" spans="1:2" ht="28.5" customHeight="1" x14ac:dyDescent="0.25">
      <c r="A28" s="4" t="s">
        <v>56</v>
      </c>
      <c r="B28" s="4" t="s">
        <v>804</v>
      </c>
    </row>
    <row r="29" spans="1:2" ht="28.5" customHeight="1" x14ac:dyDescent="0.25">
      <c r="A29" s="4" t="s">
        <v>57</v>
      </c>
      <c r="B29" s="4" t="s">
        <v>805</v>
      </c>
    </row>
    <row r="30" spans="1:2" ht="28.5" customHeight="1" x14ac:dyDescent="0.25">
      <c r="A30" s="4" t="s">
        <v>789</v>
      </c>
      <c r="B30" s="4" t="s">
        <v>808</v>
      </c>
    </row>
    <row r="31" spans="1:2" ht="57" customHeight="1" x14ac:dyDescent="0.25">
      <c r="A31" s="4" t="s">
        <v>792</v>
      </c>
      <c r="B31" s="40" t="s">
        <v>809</v>
      </c>
    </row>
    <row r="33" spans="1:2" ht="21" x14ac:dyDescent="0.35">
      <c r="A33" s="19" t="s">
        <v>60</v>
      </c>
    </row>
    <row r="34" spans="1:2" ht="28.5" customHeight="1" x14ac:dyDescent="0.25">
      <c r="A34" s="4" t="s">
        <v>52</v>
      </c>
      <c r="B34" s="4" t="s">
        <v>810</v>
      </c>
    </row>
    <row r="35" spans="1:2" ht="28.5" customHeight="1" x14ac:dyDescent="0.25">
      <c r="A35" s="4" t="s">
        <v>54</v>
      </c>
      <c r="B35" s="4" t="s">
        <v>811</v>
      </c>
    </row>
    <row r="36" spans="1:2" ht="28.5" customHeight="1" x14ac:dyDescent="0.25">
      <c r="A36" s="4" t="s">
        <v>55</v>
      </c>
      <c r="B36" s="4" t="s">
        <v>812</v>
      </c>
    </row>
    <row r="37" spans="1:2" ht="28.5" customHeight="1" x14ac:dyDescent="0.25">
      <c r="A37" s="4" t="s">
        <v>56</v>
      </c>
      <c r="B37" s="4" t="s">
        <v>813</v>
      </c>
    </row>
    <row r="38" spans="1:2" ht="28.5" customHeight="1" x14ac:dyDescent="0.25">
      <c r="A38" s="4" t="s">
        <v>57</v>
      </c>
      <c r="B38" s="4" t="s">
        <v>814</v>
      </c>
    </row>
    <row r="39" spans="1:2" ht="28.5" customHeight="1" x14ac:dyDescent="0.25">
      <c r="A39" s="4" t="s">
        <v>789</v>
      </c>
      <c r="B39" s="4" t="s">
        <v>815</v>
      </c>
    </row>
    <row r="40" spans="1:2" ht="28.5" customHeight="1" x14ac:dyDescent="0.25">
      <c r="A40" s="4" t="s">
        <v>792</v>
      </c>
      <c r="B40" s="4" t="s">
        <v>816</v>
      </c>
    </row>
    <row r="41" spans="1:2" ht="28.5" customHeight="1" x14ac:dyDescent="0.25">
      <c r="A41" s="20"/>
      <c r="B41" s="20"/>
    </row>
  </sheetData>
  <pageMargins left="0.70866141732283472" right="0.70866141732283472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</vt:lpstr>
      <vt:lpstr>versenykiírás</vt:lpstr>
      <vt:lpstr>különdíjas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Gyula</cp:lastModifiedBy>
  <cp:lastPrinted>2021-02-08T11:22:42Z</cp:lastPrinted>
  <dcterms:created xsi:type="dcterms:W3CDTF">2020-01-30T08:43:12Z</dcterms:created>
  <dcterms:modified xsi:type="dcterms:W3CDTF">2021-03-28T17:44:29Z</dcterms:modified>
</cp:coreProperties>
</file>